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KShare\2018\Elections 2018\November 6, 2018 General Election\"/>
    </mc:Choice>
  </mc:AlternateContent>
  <bookViews>
    <workbookView xWindow="0" yWindow="0" windowWidth="28800" windowHeight="12300"/>
  </bookViews>
  <sheets>
    <sheet name="All Offices" sheetId="2" r:id="rId1"/>
    <sheet name="Statewide-Congressional-Legisla" sheetId="11" r:id="rId2"/>
    <sheet name="County and Referendum" sheetId="12" r:id="rId3"/>
    <sheet name="Voter TurnoutProvisional Ballot" sheetId="9" r:id="rId4"/>
  </sheets>
  <calcPr calcId="162913" concurrentCalc="0"/>
</workbook>
</file>

<file path=xl/calcChain.xml><?xml version="1.0" encoding="utf-8"?>
<calcChain xmlns="http://schemas.openxmlformats.org/spreadsheetml/2006/main">
  <c r="Q35" i="12" l="1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M7" i="12"/>
  <c r="N7" i="12"/>
  <c r="O7" i="12"/>
  <c r="P7" i="12"/>
  <c r="P6" i="12"/>
  <c r="Q7" i="12"/>
  <c r="L7" i="12"/>
  <c r="K7" i="12"/>
  <c r="J7" i="12"/>
  <c r="I7" i="12"/>
  <c r="H7" i="12"/>
  <c r="G7" i="12"/>
  <c r="F7" i="12"/>
  <c r="E7" i="12"/>
  <c r="D7" i="12"/>
  <c r="C7" i="12"/>
  <c r="B7" i="12"/>
  <c r="B7" i="11"/>
  <c r="B8" i="11"/>
  <c r="AS35" i="11"/>
  <c r="AS34" i="11"/>
  <c r="AS33" i="11"/>
  <c r="AS32" i="11"/>
  <c r="AS31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3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R10" i="11"/>
  <c r="AR9" i="11"/>
  <c r="AR8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P35" i="11"/>
  <c r="AP34" i="11"/>
  <c r="AP33" i="11"/>
  <c r="AP32" i="11"/>
  <c r="AP31" i="11"/>
  <c r="AP30" i="11"/>
  <c r="AP29" i="11"/>
  <c r="AP28" i="11"/>
  <c r="AP27" i="11"/>
  <c r="AP26" i="11"/>
  <c r="AP25" i="11"/>
  <c r="AP24" i="11"/>
  <c r="AP23" i="11"/>
  <c r="AP22" i="11"/>
  <c r="AP21" i="11"/>
  <c r="AP20" i="11"/>
  <c r="AP19" i="11"/>
  <c r="AP18" i="11"/>
  <c r="AP17" i="11"/>
  <c r="AP16" i="11"/>
  <c r="AP15" i="11"/>
  <c r="AP14" i="11"/>
  <c r="AP13" i="11"/>
  <c r="AP12" i="11"/>
  <c r="AP11" i="11"/>
  <c r="AP10" i="11"/>
  <c r="AP9" i="11"/>
  <c r="AP8" i="11"/>
  <c r="AO35" i="11"/>
  <c r="AO34" i="11"/>
  <c r="AO33" i="11"/>
  <c r="AO32" i="11"/>
  <c r="AO31" i="11"/>
  <c r="AO30" i="11"/>
  <c r="AO29" i="11"/>
  <c r="AO28" i="11"/>
  <c r="AO27" i="11"/>
  <c r="AO26" i="11"/>
  <c r="AO25" i="11"/>
  <c r="AO24" i="11"/>
  <c r="AO23" i="11"/>
  <c r="AO22" i="11"/>
  <c r="AO21" i="11"/>
  <c r="AO20" i="11"/>
  <c r="AO19" i="11"/>
  <c r="AO18" i="11"/>
  <c r="AO17" i="11"/>
  <c r="AO16" i="11"/>
  <c r="AO15" i="11"/>
  <c r="AO14" i="11"/>
  <c r="AO13" i="11"/>
  <c r="AO12" i="11"/>
  <c r="AO11" i="11"/>
  <c r="AO10" i="11"/>
  <c r="AO9" i="11"/>
  <c r="AO8" i="11"/>
  <c r="AN35" i="11"/>
  <c r="AN34" i="11"/>
  <c r="AN33" i="11"/>
  <c r="AN32" i="11"/>
  <c r="AN31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M35" i="11"/>
  <c r="AM34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1" i="11"/>
  <c r="AM10" i="11"/>
  <c r="AM9" i="11"/>
  <c r="AM8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K35" i="11"/>
  <c r="AK34" i="11"/>
  <c r="AK33" i="11"/>
  <c r="AK32" i="11"/>
  <c r="AK31" i="11"/>
  <c r="AK30" i="11"/>
  <c r="AK29" i="11"/>
  <c r="AK28" i="11"/>
  <c r="AK27" i="11"/>
  <c r="AK26" i="11"/>
  <c r="AK25" i="11"/>
  <c r="AK24" i="11"/>
  <c r="AK23" i="11"/>
  <c r="AK22" i="11"/>
  <c r="AK21" i="11"/>
  <c r="AK20" i="11"/>
  <c r="AK19" i="11"/>
  <c r="AK18" i="11"/>
  <c r="AK17" i="11"/>
  <c r="AK16" i="11"/>
  <c r="AK15" i="11"/>
  <c r="AK14" i="11"/>
  <c r="AK13" i="11"/>
  <c r="AK12" i="11"/>
  <c r="AK11" i="11"/>
  <c r="AK10" i="11"/>
  <c r="AK9" i="11"/>
  <c r="AK8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10" i="11"/>
  <c r="AJ9" i="11"/>
  <c r="AJ8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H35" i="11"/>
  <c r="AH34" i="11"/>
  <c r="AH33" i="1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11" i="11"/>
  <c r="AH10" i="11"/>
  <c r="AH9" i="11"/>
  <c r="AH8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F35" i="11"/>
  <c r="AF34" i="11"/>
  <c r="AF33" i="11"/>
  <c r="AF32" i="11"/>
  <c r="AF31" i="11"/>
  <c r="AF30" i="11"/>
  <c r="AF29" i="11"/>
  <c r="AF28" i="11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E35" i="11"/>
  <c r="AE34" i="11"/>
  <c r="AE33" i="11"/>
  <c r="AE32" i="11"/>
  <c r="AE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C35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21" i="11"/>
  <c r="AC20" i="11"/>
  <c r="AC19" i="11"/>
  <c r="AC18" i="11"/>
  <c r="AC17" i="11"/>
  <c r="AC16" i="11"/>
  <c r="AC15" i="11"/>
  <c r="AC14" i="11"/>
  <c r="AC13" i="11"/>
  <c r="AC12" i="11"/>
  <c r="AC11" i="11"/>
  <c r="AC10" i="11"/>
  <c r="AC9" i="11"/>
  <c r="AC8" i="11"/>
  <c r="AB35" i="11"/>
  <c r="AB34" i="11"/>
  <c r="AB33" i="1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X35" i="11"/>
  <c r="X34" i="11"/>
  <c r="X33" i="11"/>
  <c r="X32" i="11"/>
  <c r="X31" i="11"/>
  <c r="X30" i="11"/>
  <c r="X29" i="11"/>
  <c r="X28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C7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G6" i="2"/>
  <c r="BF6" i="2"/>
  <c r="BK6" i="2"/>
  <c r="BJ6" i="2"/>
  <c r="BI6" i="2"/>
  <c r="BH6" i="2"/>
  <c r="BE6" i="2"/>
  <c r="BD6" i="2"/>
  <c r="BC6" i="2"/>
  <c r="BB6" i="2"/>
  <c r="AY6" i="2"/>
  <c r="AX6" i="2"/>
  <c r="AI6" i="2"/>
  <c r="AH6" i="2"/>
  <c r="AJ6" i="2"/>
  <c r="AK6" i="2"/>
  <c r="Z6" i="2"/>
  <c r="AE6" i="2"/>
  <c r="V6" i="2"/>
  <c r="O6" i="2"/>
  <c r="N6" i="2"/>
  <c r="M6" i="2"/>
  <c r="L6" i="2"/>
  <c r="D6" i="2"/>
  <c r="E6" i="2"/>
  <c r="F6" i="2"/>
  <c r="G6" i="2"/>
  <c r="H6" i="2"/>
  <c r="I6" i="2"/>
  <c r="J6" i="2"/>
  <c r="K6" i="2"/>
  <c r="Q6" i="2"/>
  <c r="R6" i="2"/>
  <c r="S6" i="2"/>
  <c r="T6" i="2"/>
  <c r="U6" i="2"/>
  <c r="W6" i="2"/>
  <c r="X6" i="2"/>
  <c r="Y6" i="2"/>
  <c r="AA6" i="2"/>
  <c r="AB6" i="2"/>
  <c r="AC6" i="2"/>
  <c r="AD6" i="2"/>
  <c r="Q6" i="12"/>
  <c r="N6" i="12"/>
  <c r="AP6" i="11"/>
  <c r="L6" i="12"/>
  <c r="AS6" i="11"/>
  <c r="T6" i="11"/>
  <c r="D6" i="12"/>
  <c r="AK6" i="11"/>
  <c r="L6" i="11"/>
  <c r="I6" i="12"/>
  <c r="AN6" i="11"/>
  <c r="H6" i="11"/>
  <c r="G6" i="11"/>
  <c r="F6" i="11"/>
  <c r="H6" i="12"/>
  <c r="E6" i="12"/>
  <c r="C6" i="12"/>
  <c r="AO6" i="11"/>
  <c r="AM6" i="11"/>
  <c r="AJ6" i="11"/>
  <c r="AI6" i="11"/>
  <c r="AG6" i="11"/>
  <c r="AC6" i="11"/>
  <c r="AA6" i="11"/>
  <c r="Y6" i="11"/>
  <c r="W6" i="11"/>
  <c r="U6" i="11"/>
  <c r="Q6" i="11"/>
  <c r="M6" i="11"/>
  <c r="I6" i="11"/>
  <c r="K6" i="12"/>
  <c r="G6" i="12"/>
  <c r="J6" i="12"/>
  <c r="F6" i="12"/>
  <c r="B6" i="12"/>
  <c r="M6" i="12"/>
  <c r="AL6" i="11"/>
  <c r="J6" i="11"/>
  <c r="N6" i="11"/>
  <c r="AF6" i="11"/>
  <c r="AB6" i="11"/>
  <c r="X6" i="11"/>
  <c r="P6" i="11"/>
  <c r="AR6" i="11"/>
  <c r="AQ6" i="11"/>
  <c r="AH6" i="11"/>
  <c r="AE6" i="11"/>
  <c r="AD6" i="11"/>
  <c r="Z6" i="11"/>
  <c r="V6" i="11"/>
  <c r="S6" i="11"/>
  <c r="R6" i="11"/>
  <c r="O6" i="11"/>
  <c r="K6" i="11"/>
  <c r="E6" i="11"/>
  <c r="D6" i="11"/>
  <c r="C6" i="11"/>
  <c r="B6" i="11"/>
  <c r="C6" i="2"/>
  <c r="B6" i="2"/>
  <c r="C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6" i="9"/>
  <c r="D6" i="9"/>
  <c r="D7" i="9"/>
  <c r="AU6" i="2"/>
  <c r="AT6" i="2"/>
  <c r="AS6" i="2"/>
  <c r="BA6" i="2"/>
  <c r="AW6" i="2"/>
  <c r="AR6" i="2"/>
  <c r="AO6" i="2"/>
  <c r="P6" i="2"/>
  <c r="AL6" i="2"/>
  <c r="AG6" i="2"/>
  <c r="AZ6" i="2"/>
  <c r="AV6" i="2"/>
  <c r="AP6" i="2"/>
  <c r="AF6" i="2"/>
  <c r="AM6" i="2"/>
  <c r="AN6" i="2"/>
  <c r="AQ6" i="2"/>
</calcChain>
</file>

<file path=xl/sharedStrings.xml><?xml version="1.0" encoding="utf-8"?>
<sst xmlns="http://schemas.openxmlformats.org/spreadsheetml/2006/main" count="391" uniqueCount="113">
  <si>
    <t>Oneida County, WI</t>
  </si>
  <si>
    <t>Dem.</t>
  </si>
  <si>
    <t>Rep.</t>
  </si>
  <si>
    <t>Partisan Primary Election</t>
  </si>
  <si>
    <t>Totals</t>
  </si>
  <si>
    <t>T. Cassian  W 1-2</t>
  </si>
  <si>
    <t>T. Crescent  W 1-3</t>
  </si>
  <si>
    <t>T. Nokomis W 1-2</t>
  </si>
  <si>
    <t xml:space="preserve">T. Pine Lake  W 1-4 </t>
  </si>
  <si>
    <t>T. Sugar Camp  W 1-2</t>
  </si>
  <si>
    <t>T. Three Lakes  W 1-4</t>
  </si>
  <si>
    <t>T. Woodruff  W 1-3</t>
  </si>
  <si>
    <t>Con.</t>
  </si>
  <si>
    <t>Lib.</t>
  </si>
  <si>
    <t>WG</t>
  </si>
  <si>
    <t>T. Enterprise W 1</t>
  </si>
  <si>
    <t>T. Hazelhurst W 1-2</t>
  </si>
  <si>
    <t>T. Lake Tomahawk W 1-2</t>
  </si>
  <si>
    <t>T. Little Rice W 1</t>
  </si>
  <si>
    <t>T. Lynne W 1</t>
  </si>
  <si>
    <t>T. Minocqua  W 1-7</t>
  </si>
  <si>
    <t>T. Monico W 1</t>
  </si>
  <si>
    <t>T. Newbold  W 1</t>
  </si>
  <si>
    <t>T. Newbold  W 2- 4</t>
  </si>
  <si>
    <t xml:space="preserve">T. Pelican  W 1- 4 </t>
  </si>
  <si>
    <t>T. Piehl W 1</t>
  </si>
  <si>
    <t>T. Schoepke W 1</t>
  </si>
  <si>
    <t>T. Stella W 1 - 2</t>
  </si>
  <si>
    <t>T. Woodboro W 1</t>
  </si>
  <si>
    <t>C. Rhinelander  W 1 - AD 1</t>
  </si>
  <si>
    <t>C. Rhinelander  W 2-3 -AD 2</t>
  </si>
  <si>
    <t>C. Rhinelander  W 4-5 -AD 3</t>
  </si>
  <si>
    <t>C. Rhinelander  W 6-7 -AD 4</t>
  </si>
  <si>
    <t>C. Rhinelander  W 8-9 - AD 5</t>
  </si>
  <si>
    <t>C. Rhinelander  W 10 - AD 6</t>
  </si>
  <si>
    <t>C. Rhinelander W 11-12 - AD 7</t>
  </si>
  <si>
    <t>C. Rhinelander W 12-13 - AD 8</t>
  </si>
  <si>
    <t>Governor</t>
  </si>
  <si>
    <t>Attorney General</t>
  </si>
  <si>
    <t>Secretary of State</t>
  </si>
  <si>
    <t>State Treasurer</t>
  </si>
  <si>
    <t>REPRESENTATIVE TO ASSEMBLY                                                             DISTRICT # 34</t>
  </si>
  <si>
    <t>SHERIFF</t>
  </si>
  <si>
    <t>CLERK OF CIRCUIT COURT</t>
  </si>
  <si>
    <t xml:space="preserve">% Reporting unit </t>
  </si>
  <si>
    <t>Voters</t>
  </si>
  <si>
    <t>Brad Schimel</t>
  </si>
  <si>
    <t>Jay Schroeder</t>
  </si>
  <si>
    <t>Travis Hartwig</t>
  </si>
  <si>
    <t>Leah Vukmir</t>
  </si>
  <si>
    <t>Sean P. Duffy</t>
  </si>
  <si>
    <t>Scattering</t>
  </si>
  <si>
    <t>Rob Swearingen</t>
  </si>
  <si>
    <t>Grady Hartman</t>
  </si>
  <si>
    <t>Brenda Behrle</t>
  </si>
  <si>
    <t>Josh Kaul</t>
  </si>
  <si>
    <t>Doug La Follette</t>
  </si>
  <si>
    <t>Sarah Godlewski</t>
  </si>
  <si>
    <t>Tammy Baldwin</t>
  </si>
  <si>
    <t>Margaret Engebretson</t>
  </si>
  <si>
    <t>Chris Meier</t>
  </si>
  <si>
    <t>Terry Larson</t>
  </si>
  <si>
    <t>Andrew Zuelke</t>
  </si>
  <si>
    <t>Tom Wakely</t>
  </si>
  <si>
    <t>Mary Czaja-Felzkowski</t>
  </si>
  <si>
    <t>Mark A. Martello</t>
  </si>
  <si>
    <t>REPRESENTATIVE TO ASSEMBLY                                                                            DISTRICT #35</t>
  </si>
  <si>
    <t>United States Senator</t>
  </si>
  <si>
    <t>%</t>
  </si>
  <si>
    <t>Voter Turnout</t>
  </si>
  <si>
    <t>General Election</t>
  </si>
  <si>
    <t>Write-in</t>
  </si>
  <si>
    <t>Scott Walker/Rebeca Kleefisch</t>
  </si>
  <si>
    <t>Tony Evers/Mandela Barnes</t>
  </si>
  <si>
    <t>Phillip Anderson/Patirck Baird</t>
  </si>
  <si>
    <t>Michael J. White/Tiffany Anderson</t>
  </si>
  <si>
    <t>Maggie Turnbull/Wil Losch</t>
  </si>
  <si>
    <t>Ind.</t>
  </si>
  <si>
    <t>WI Party</t>
  </si>
  <si>
    <t>Arnie Enz/No Candidate</t>
  </si>
  <si>
    <t>Registered Write-in</t>
  </si>
  <si>
    <t>Ryan Cason (Republican)</t>
  </si>
  <si>
    <t>Paul Boucher (Deocratic)</t>
  </si>
  <si>
    <t>Mark S. Grimek (Constitution)</t>
  </si>
  <si>
    <t>Jaren William Landry (The American Party)</t>
  </si>
  <si>
    <t>Robbie Hoffman (Independent)</t>
  </si>
  <si>
    <t>Richard Turtenwald (Independent)</t>
  </si>
  <si>
    <t>Lieutenant Governor (Registered Write-ins)</t>
  </si>
  <si>
    <t>Corban Gehler (Democratic)</t>
  </si>
  <si>
    <t>William Henry Davis III (Democratic)</t>
  </si>
  <si>
    <t>Brad Karas (Wisconsin Green)</t>
  </si>
  <si>
    <t>Mary Jo Walters (Independent)</t>
  </si>
  <si>
    <t>John Schiess (Independent)</t>
  </si>
  <si>
    <t xml:space="preserve">REPRESENTATIVE IN CONGRESS                                                                                                                    7TH CONGRESSIONAL DISTRICT           </t>
  </si>
  <si>
    <t>Ken Driessen (Direct Participatory Democracy)</t>
  </si>
  <si>
    <t>Bob Look (Democratic)</t>
  </si>
  <si>
    <t>Larry Mathein (Independent)</t>
  </si>
  <si>
    <t>County Referendum</t>
  </si>
  <si>
    <t>Yes</t>
  </si>
  <si>
    <t>No</t>
  </si>
  <si>
    <t>Rhinelander School Referendum</t>
  </si>
  <si>
    <t>NO</t>
  </si>
  <si>
    <t>Town of Little Rice Referendum Question #1</t>
  </si>
  <si>
    <t>Town of Little Rice Referendum Question #2</t>
  </si>
  <si>
    <t>Town of Minocqua</t>
  </si>
  <si>
    <t>Town Clerk</t>
  </si>
  <si>
    <t>Town Treasurer</t>
  </si>
  <si>
    <t>Registered Voters as of 11/6/2018</t>
  </si>
  <si>
    <t>Voters 11/6/2018</t>
  </si>
  <si>
    <t>Paul Boucher (Democratic)</t>
  </si>
  <si>
    <t>Jared William Landry (The American Party)</t>
  </si>
  <si>
    <t>C. Rhinelander W 13-14 - AD 8</t>
  </si>
  <si>
    <t>Outstanding Provisional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</si>
</sst>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5CC2DA"/>
        <bgColor indexed="64"/>
      </patternFill>
    </fill>
    <fill>
      <patternFill patternType="solid">
        <fgColor rgb="FFE386F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83">
    <xf numFmtId="0" fontId="0" fillId="0" borderId="0" xfId="0"/>
    <xf numFmtId="0" fontId="3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6" fillId="0" borderId="22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6" fillId="8" borderId="22" xfId="0" applyFont="1" applyFill="1" applyBorder="1" applyProtection="1">
      <protection locked="0"/>
    </xf>
    <xf numFmtId="0" fontId="3" fillId="8" borderId="0" xfId="0" applyFont="1" applyFill="1" applyBorder="1" applyProtection="1"/>
    <xf numFmtId="0" fontId="8" fillId="8" borderId="0" xfId="0" applyFont="1" applyFill="1" applyBorder="1" applyProtection="1"/>
    <xf numFmtId="0" fontId="8" fillId="8" borderId="0" xfId="0" applyFont="1" applyFill="1" applyProtection="1"/>
    <xf numFmtId="0" fontId="0" fillId="8" borderId="0" xfId="0" applyFill="1"/>
    <xf numFmtId="0" fontId="6" fillId="8" borderId="25" xfId="0" applyFont="1" applyFill="1" applyBorder="1" applyProtection="1">
      <protection locked="0"/>
    </xf>
    <xf numFmtId="0" fontId="6" fillId="8" borderId="13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28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15" fontId="2" fillId="0" borderId="14" xfId="0" applyNumberFormat="1" applyFont="1" applyFill="1" applyBorder="1" applyAlignment="1" applyProtection="1">
      <alignment horizontal="center"/>
    </xf>
    <xf numFmtId="0" fontId="0" fillId="0" borderId="4" xfId="0" applyBorder="1"/>
    <xf numFmtId="0" fontId="7" fillId="4" borderId="3" xfId="0" applyFont="1" applyFill="1" applyBorder="1" applyAlignment="1" applyProtection="1">
      <alignment horizontal="center"/>
    </xf>
    <xf numFmtId="0" fontId="4" fillId="6" borderId="28" xfId="0" applyFont="1" applyFill="1" applyBorder="1" applyAlignment="1" applyProtection="1">
      <alignment horizontal="center"/>
    </xf>
    <xf numFmtId="0" fontId="0" fillId="0" borderId="33" xfId="0" applyBorder="1"/>
    <xf numFmtId="0" fontId="0" fillId="0" borderId="35" xfId="0" applyBorder="1"/>
    <xf numFmtId="0" fontId="12" fillId="0" borderId="33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26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0" fillId="0" borderId="32" xfId="0" applyBorder="1"/>
    <xf numFmtId="0" fontId="0" fillId="0" borderId="38" xfId="0" applyBorder="1" applyAlignment="1">
      <alignment horizontal="center"/>
    </xf>
    <xf numFmtId="0" fontId="3" fillId="0" borderId="27" xfId="0" applyFont="1" applyFill="1" applyBorder="1" applyAlignment="1" applyProtection="1">
      <alignment horizontal="center" wrapText="1"/>
    </xf>
    <xf numFmtId="0" fontId="14" fillId="0" borderId="36" xfId="0" quotePrefix="1" applyFont="1" applyBorder="1" applyAlignment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14" fillId="0" borderId="37" xfId="0" quotePrefix="1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2" fillId="13" borderId="28" xfId="0" applyFont="1" applyFill="1" applyBorder="1" applyAlignment="1" applyProtection="1"/>
    <xf numFmtId="0" fontId="2" fillId="13" borderId="1" xfId="0" applyFont="1" applyFill="1" applyBorder="1" applyAlignment="1" applyProtection="1"/>
    <xf numFmtId="0" fontId="2" fillId="13" borderId="14" xfId="0" applyFont="1" applyFill="1" applyBorder="1" applyAlignment="1" applyProtection="1"/>
    <xf numFmtId="0" fontId="2" fillId="14" borderId="28" xfId="0" applyFont="1" applyFill="1" applyBorder="1" applyAlignment="1" applyProtection="1"/>
    <xf numFmtId="0" fontId="2" fillId="14" borderId="14" xfId="0" applyFont="1" applyFill="1" applyBorder="1" applyAlignment="1" applyProtection="1"/>
    <xf numFmtId="0" fontId="2" fillId="14" borderId="11" xfId="0" applyFont="1" applyFill="1" applyBorder="1" applyAlignment="1" applyProtection="1"/>
    <xf numFmtId="0" fontId="2" fillId="13" borderId="4" xfId="0" applyFont="1" applyFill="1" applyBorder="1" applyAlignment="1" applyProtection="1"/>
    <xf numFmtId="0" fontId="1" fillId="0" borderId="24" xfId="0" applyFont="1" applyBorder="1"/>
    <xf numFmtId="0" fontId="16" fillId="0" borderId="38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/>
    </xf>
    <xf numFmtId="0" fontId="17" fillId="0" borderId="28" xfId="0" applyFont="1" applyFill="1" applyBorder="1" applyAlignment="1" applyProtection="1">
      <alignment horizontal="center"/>
    </xf>
    <xf numFmtId="0" fontId="17" fillId="13" borderId="28" xfId="0" applyFont="1" applyFill="1" applyBorder="1" applyAlignment="1" applyProtection="1">
      <alignment horizontal="center"/>
    </xf>
    <xf numFmtId="0" fontId="17" fillId="13" borderId="14" xfId="0" applyFont="1" applyFill="1" applyBorder="1" applyAlignment="1" applyProtection="1">
      <alignment horizontal="center"/>
    </xf>
    <xf numFmtId="0" fontId="17" fillId="13" borderId="3" xfId="0" applyFont="1" applyFill="1" applyBorder="1" applyAlignment="1" applyProtection="1">
      <alignment horizontal="center"/>
    </xf>
    <xf numFmtId="0" fontId="17" fillId="13" borderId="5" xfId="0" applyFont="1" applyFill="1" applyBorder="1" applyAlignment="1" applyProtection="1">
      <alignment horizontal="center"/>
    </xf>
    <xf numFmtId="0" fontId="17" fillId="14" borderId="3" xfId="0" applyFont="1" applyFill="1" applyBorder="1" applyAlignment="1" applyProtection="1">
      <alignment horizontal="center"/>
    </xf>
    <xf numFmtId="0" fontId="17" fillId="14" borderId="5" xfId="0" applyFont="1" applyFill="1" applyBorder="1" applyAlignment="1" applyProtection="1">
      <alignment horizontal="center"/>
    </xf>
    <xf numFmtId="0" fontId="17" fillId="14" borderId="0" xfId="0" applyFont="1" applyFill="1" applyBorder="1" applyAlignment="1" applyProtection="1">
      <alignment horizontal="center"/>
    </xf>
    <xf numFmtId="0" fontId="1" fillId="0" borderId="3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5" borderId="12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10" borderId="2" xfId="0" applyFont="1" applyFill="1" applyBorder="1" applyAlignment="1" applyProtection="1">
      <alignment horizontal="center"/>
    </xf>
    <xf numFmtId="0" fontId="4" fillId="10" borderId="30" xfId="0" applyFont="1" applyFill="1" applyBorder="1" applyAlignment="1" applyProtection="1">
      <alignment horizontal="center"/>
    </xf>
    <xf numFmtId="0" fontId="4" fillId="18" borderId="1" xfId="0" applyFont="1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0" fillId="0" borderId="0" xfId="0" applyAlignment="1"/>
    <xf numFmtId="164" fontId="2" fillId="0" borderId="14" xfId="0" applyNumberFormat="1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 wrapText="1"/>
    </xf>
    <xf numFmtId="0" fontId="4" fillId="20" borderId="1" xfId="0" applyFont="1" applyFill="1" applyBorder="1" applyAlignment="1" applyProtection="1">
      <alignment horizontal="center" wrapText="1"/>
    </xf>
    <xf numFmtId="0" fontId="4" fillId="5" borderId="28" xfId="0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6" fillId="8" borderId="0" xfId="0" applyFont="1" applyFill="1" applyBorder="1" applyProtection="1">
      <protection locked="0"/>
    </xf>
    <xf numFmtId="0" fontId="4" fillId="25" borderId="11" xfId="0" applyFont="1" applyFill="1" applyBorder="1" applyAlignment="1" applyProtection="1">
      <alignment horizontal="center"/>
    </xf>
    <xf numFmtId="0" fontId="4" fillId="25" borderId="1" xfId="0" applyFont="1" applyFill="1" applyBorder="1" applyAlignment="1" applyProtection="1">
      <alignment horizontal="center"/>
    </xf>
    <xf numFmtId="0" fontId="6" fillId="8" borderId="23" xfId="0" applyFont="1" applyFill="1" applyBorder="1" applyProtection="1">
      <protection locked="0"/>
    </xf>
    <xf numFmtId="0" fontId="7" fillId="4" borderId="41" xfId="0" applyFont="1" applyFill="1" applyBorder="1" applyAlignment="1" applyProtection="1">
      <alignment horizontal="center"/>
    </xf>
    <xf numFmtId="0" fontId="6" fillId="0" borderId="42" xfId="0" applyFont="1" applyFill="1" applyBorder="1" applyProtection="1">
      <protection locked="0"/>
    </xf>
    <xf numFmtId="0" fontId="6" fillId="8" borderId="45" xfId="0" applyFont="1" applyFill="1" applyBorder="1" applyProtection="1">
      <protection locked="0"/>
    </xf>
    <xf numFmtId="0" fontId="7" fillId="4" borderId="47" xfId="0" applyFont="1" applyFill="1" applyBorder="1" applyAlignment="1" applyProtection="1">
      <alignment horizontal="center"/>
    </xf>
    <xf numFmtId="0" fontId="6" fillId="8" borderId="42" xfId="0" applyFont="1" applyFill="1" applyBorder="1" applyProtection="1">
      <protection locked="0"/>
    </xf>
    <xf numFmtId="0" fontId="4" fillId="10" borderId="26" xfId="0" applyFont="1" applyFill="1" applyBorder="1" applyAlignment="1" applyProtection="1">
      <alignment horizontal="center"/>
    </xf>
    <xf numFmtId="0" fontId="7" fillId="4" borderId="48" xfId="0" applyFont="1" applyFill="1" applyBorder="1" applyAlignment="1" applyProtection="1">
      <alignment horizontal="center"/>
    </xf>
    <xf numFmtId="0" fontId="5" fillId="0" borderId="51" xfId="0" applyFont="1" applyFill="1" applyBorder="1" applyAlignment="1" applyProtection="1">
      <alignment horizontal="center" textRotation="90"/>
    </xf>
    <xf numFmtId="0" fontId="3" fillId="0" borderId="44" xfId="0" applyFont="1" applyFill="1" applyBorder="1" applyAlignment="1" applyProtection="1">
      <alignment horizontal="center"/>
    </xf>
    <xf numFmtId="9" fontId="7" fillId="0" borderId="44" xfId="1" applyFont="1" applyFill="1" applyBorder="1" applyAlignment="1" applyProtection="1">
      <alignment horizontal="center"/>
    </xf>
    <xf numFmtId="0" fontId="5" fillId="0" borderId="53" xfId="0" applyFont="1" applyFill="1" applyBorder="1" applyProtection="1">
      <protection locked="0"/>
    </xf>
    <xf numFmtId="0" fontId="5" fillId="0" borderId="54" xfId="0" applyFont="1" applyFill="1" applyBorder="1" applyProtection="1">
      <protection locked="0"/>
    </xf>
    <xf numFmtId="0" fontId="5" fillId="8" borderId="54" xfId="0" applyFont="1" applyFill="1" applyBorder="1" applyProtection="1"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8" borderId="54" xfId="0" applyFont="1" applyFill="1" applyBorder="1" applyAlignment="1" applyProtection="1">
      <alignment horizontal="center"/>
      <protection locked="0"/>
    </xf>
    <xf numFmtId="0" fontId="2" fillId="13" borderId="55" xfId="0" applyFont="1" applyFill="1" applyBorder="1" applyAlignment="1" applyProtection="1"/>
    <xf numFmtId="0" fontId="2" fillId="14" borderId="55" xfId="0" applyFont="1" applyFill="1" applyBorder="1" applyAlignment="1" applyProtection="1"/>
    <xf numFmtId="0" fontId="6" fillId="0" borderId="44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left"/>
    </xf>
    <xf numFmtId="0" fontId="2" fillId="13" borderId="56" xfId="0" applyFont="1" applyFill="1" applyBorder="1" applyAlignment="1" applyProtection="1"/>
    <xf numFmtId="0" fontId="2" fillId="14" borderId="57" xfId="0" applyFont="1" applyFill="1" applyBorder="1" applyAlignment="1" applyProtection="1"/>
    <xf numFmtId="0" fontId="6" fillId="8" borderId="58" xfId="0" applyFont="1" applyFill="1" applyBorder="1" applyAlignment="1" applyProtection="1">
      <alignment horizontal="center"/>
      <protection locked="0"/>
    </xf>
    <xf numFmtId="0" fontId="5" fillId="8" borderId="59" xfId="0" applyFont="1" applyFill="1" applyBorder="1" applyProtection="1">
      <protection locked="0"/>
    </xf>
    <xf numFmtId="0" fontId="6" fillId="8" borderId="60" xfId="0" applyFont="1" applyFill="1" applyBorder="1" applyProtection="1">
      <protection locked="0"/>
    </xf>
    <xf numFmtId="0" fontId="6" fillId="8" borderId="61" xfId="0" applyFont="1" applyFill="1" applyBorder="1" applyProtection="1">
      <protection locked="0"/>
    </xf>
    <xf numFmtId="0" fontId="3" fillId="8" borderId="62" xfId="0" applyFont="1" applyFill="1" applyBorder="1" applyProtection="1"/>
    <xf numFmtId="0" fontId="0" fillId="0" borderId="0" xfId="0" applyBorder="1"/>
    <xf numFmtId="0" fontId="0" fillId="8" borderId="0" xfId="0" applyFill="1" applyBorder="1"/>
    <xf numFmtId="0" fontId="6" fillId="8" borderId="16" xfId="0" applyFont="1" applyFill="1" applyBorder="1" applyProtection="1">
      <protection locked="0"/>
    </xf>
    <xf numFmtId="0" fontId="6" fillId="8" borderId="63" xfId="0" applyFont="1" applyFill="1" applyBorder="1" applyProtection="1">
      <protection locked="0"/>
    </xf>
    <xf numFmtId="0" fontId="6" fillId="8" borderId="64" xfId="0" applyFont="1" applyFill="1" applyBorder="1" applyProtection="1">
      <protection locked="0"/>
    </xf>
    <xf numFmtId="0" fontId="3" fillId="0" borderId="62" xfId="0" applyFont="1" applyFill="1" applyBorder="1" applyProtection="1"/>
    <xf numFmtId="0" fontId="6" fillId="8" borderId="65" xfId="0" applyFont="1" applyFill="1" applyBorder="1" applyProtection="1">
      <protection locked="0"/>
    </xf>
    <xf numFmtId="0" fontId="6" fillId="8" borderId="66" xfId="0" applyFont="1" applyFill="1" applyBorder="1" applyProtection="1">
      <protection locked="0"/>
    </xf>
    <xf numFmtId="0" fontId="6" fillId="0" borderId="66" xfId="0" applyFont="1" applyFill="1" applyBorder="1" applyProtection="1">
      <protection locked="0"/>
    </xf>
    <xf numFmtId="0" fontId="6" fillId="0" borderId="64" xfId="0" applyFont="1" applyFill="1" applyBorder="1" applyProtection="1">
      <protection locked="0"/>
    </xf>
    <xf numFmtId="0" fontId="6" fillId="8" borderId="67" xfId="0" applyFont="1" applyFill="1" applyBorder="1" applyAlignment="1" applyProtection="1">
      <alignment horizontal="center"/>
    </xf>
    <xf numFmtId="0" fontId="6" fillId="0" borderId="65" xfId="0" applyFont="1" applyFill="1" applyBorder="1" applyProtection="1">
      <protection locked="0"/>
    </xf>
    <xf numFmtId="0" fontId="6" fillId="8" borderId="54" xfId="0" applyFont="1" applyFill="1" applyBorder="1" applyProtection="1">
      <protection locked="0"/>
    </xf>
    <xf numFmtId="0" fontId="6" fillId="8" borderId="58" xfId="0" applyFont="1" applyFill="1" applyBorder="1" applyProtection="1">
      <protection locked="0"/>
    </xf>
    <xf numFmtId="0" fontId="6" fillId="8" borderId="37" xfId="0" applyFont="1" applyFill="1" applyBorder="1" applyProtection="1">
      <protection locked="0"/>
    </xf>
    <xf numFmtId="0" fontId="6" fillId="8" borderId="52" xfId="0" applyFont="1" applyFill="1" applyBorder="1" applyProtection="1">
      <protection locked="0"/>
    </xf>
    <xf numFmtId="0" fontId="6" fillId="8" borderId="68" xfId="0" applyFont="1" applyFill="1" applyBorder="1" applyProtection="1">
      <protection locked="0"/>
    </xf>
    <xf numFmtId="0" fontId="6" fillId="8" borderId="40" xfId="0" applyFont="1" applyFill="1" applyBorder="1" applyProtection="1">
      <protection locked="0"/>
    </xf>
    <xf numFmtId="0" fontId="6" fillId="8" borderId="53" xfId="0" applyFont="1" applyFill="1" applyBorder="1" applyProtection="1">
      <protection locked="0"/>
    </xf>
    <xf numFmtId="0" fontId="20" fillId="21" borderId="28" xfId="0" applyFont="1" applyFill="1" applyBorder="1" applyAlignment="1">
      <alignment wrapText="1"/>
    </xf>
    <xf numFmtId="0" fontId="20" fillId="22" borderId="28" xfId="0" applyFont="1" applyFill="1" applyBorder="1" applyAlignment="1">
      <alignment wrapText="1"/>
    </xf>
    <xf numFmtId="0" fontId="20" fillId="23" borderId="28" xfId="0" applyFont="1" applyFill="1" applyBorder="1" applyAlignment="1">
      <alignment wrapText="1"/>
    </xf>
    <xf numFmtId="0" fontId="20" fillId="24" borderId="28" xfId="0" applyFont="1" applyFill="1" applyBorder="1" applyAlignment="1">
      <alignment wrapText="1"/>
    </xf>
    <xf numFmtId="0" fontId="20" fillId="14" borderId="28" xfId="0" applyFont="1" applyFill="1" applyBorder="1" applyAlignment="1">
      <alignment wrapText="1"/>
    </xf>
    <xf numFmtId="0" fontId="20" fillId="19" borderId="28" xfId="0" applyFont="1" applyFill="1" applyBorder="1" applyAlignment="1">
      <alignment wrapText="1"/>
    </xf>
    <xf numFmtId="0" fontId="20" fillId="21" borderId="48" xfId="0" applyFont="1" applyFill="1" applyBorder="1" applyAlignment="1">
      <alignment wrapText="1"/>
    </xf>
    <xf numFmtId="0" fontId="20" fillId="22" borderId="3" xfId="0" applyFont="1" applyFill="1" applyBorder="1" applyAlignment="1">
      <alignment wrapText="1"/>
    </xf>
    <xf numFmtId="0" fontId="20" fillId="24" borderId="48" xfId="0" applyFont="1" applyFill="1" applyBorder="1" applyAlignment="1">
      <alignment wrapText="1"/>
    </xf>
    <xf numFmtId="0" fontId="20" fillId="15" borderId="28" xfId="0" applyFont="1" applyFill="1" applyBorder="1" applyAlignment="1">
      <alignment wrapText="1"/>
    </xf>
    <xf numFmtId="0" fontId="3" fillId="0" borderId="4" xfId="0" applyFont="1" applyFill="1" applyBorder="1" applyAlignment="1" applyProtection="1">
      <alignment horizontal="center" wrapText="1"/>
    </xf>
    <xf numFmtId="0" fontId="15" fillId="0" borderId="69" xfId="0" applyFont="1" applyBorder="1" applyAlignment="1">
      <alignment horizontal="center"/>
    </xf>
    <xf numFmtId="9" fontId="1" fillId="0" borderId="31" xfId="1" applyFont="1" applyBorder="1"/>
    <xf numFmtId="9" fontId="1" fillId="0" borderId="1" xfId="1" applyFont="1" applyBorder="1"/>
    <xf numFmtId="0" fontId="21" fillId="0" borderId="0" xfId="0" applyFont="1"/>
    <xf numFmtId="0" fontId="21" fillId="0" borderId="24" xfId="0" applyFont="1" applyBorder="1" applyAlignment="1">
      <alignment wrapText="1"/>
    </xf>
    <xf numFmtId="0" fontId="21" fillId="0" borderId="24" xfId="0" applyFont="1" applyBorder="1"/>
    <xf numFmtId="0" fontId="21" fillId="29" borderId="24" xfId="0" applyFont="1" applyFill="1" applyBorder="1"/>
    <xf numFmtId="0" fontId="6" fillId="30" borderId="25" xfId="0" applyFont="1" applyFill="1" applyBorder="1" applyProtection="1">
      <protection locked="0"/>
    </xf>
    <xf numFmtId="0" fontId="6" fillId="30" borderId="45" xfId="0" applyFont="1" applyFill="1" applyBorder="1" applyProtection="1">
      <protection locked="0"/>
    </xf>
    <xf numFmtId="0" fontId="6" fillId="30" borderId="60" xfId="0" applyFont="1" applyFill="1" applyBorder="1" applyProtection="1">
      <protection locked="0"/>
    </xf>
    <xf numFmtId="0" fontId="6" fillId="30" borderId="61" xfId="0" applyFont="1" applyFill="1" applyBorder="1" applyProtection="1">
      <protection locked="0"/>
    </xf>
    <xf numFmtId="0" fontId="6" fillId="30" borderId="23" xfId="0" applyFont="1" applyFill="1" applyBorder="1" applyProtection="1">
      <protection locked="0"/>
    </xf>
    <xf numFmtId="0" fontId="6" fillId="30" borderId="22" xfId="0" applyFont="1" applyFill="1" applyBorder="1" applyProtection="1">
      <protection locked="0"/>
    </xf>
    <xf numFmtId="0" fontId="6" fillId="30" borderId="42" xfId="0" applyFont="1" applyFill="1" applyBorder="1" applyProtection="1">
      <protection locked="0"/>
    </xf>
    <xf numFmtId="0" fontId="6" fillId="30" borderId="54" xfId="0" applyFont="1" applyFill="1" applyBorder="1" applyProtection="1">
      <protection locked="0"/>
    </xf>
    <xf numFmtId="0" fontId="6" fillId="30" borderId="58" xfId="0" applyFont="1" applyFill="1" applyBorder="1" applyProtection="1">
      <protection locked="0"/>
    </xf>
    <xf numFmtId="0" fontId="5" fillId="10" borderId="39" xfId="0" applyFont="1" applyFill="1" applyBorder="1" applyAlignment="1" applyProtection="1">
      <alignment horizontal="center" vertical="center" textRotation="90"/>
    </xf>
    <xf numFmtId="0" fontId="5" fillId="10" borderId="21" xfId="0" applyFont="1" applyFill="1" applyBorder="1" applyAlignment="1">
      <alignment horizontal="center" vertical="center" textRotation="90"/>
    </xf>
    <xf numFmtId="0" fontId="5" fillId="18" borderId="14" xfId="0" applyFont="1" applyFill="1" applyBorder="1" applyAlignment="1" applyProtection="1">
      <alignment horizontal="center" vertical="center" textRotation="90"/>
    </xf>
    <xf numFmtId="0" fontId="5" fillId="18" borderId="11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 applyProtection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/>
    </xf>
    <xf numFmtId="0" fontId="5" fillId="10" borderId="19" xfId="0" applyFont="1" applyFill="1" applyBorder="1" applyAlignment="1" applyProtection="1">
      <alignment horizontal="center" vertical="center" textRotation="90" wrapText="1"/>
    </xf>
    <xf numFmtId="0" fontId="1" fillId="10" borderId="8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44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</xf>
    <xf numFmtId="0" fontId="5" fillId="12" borderId="44" xfId="0" applyFont="1" applyFill="1" applyBorder="1" applyAlignment="1" applyProtection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4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 applyProtection="1">
      <alignment horizontal="center" vertical="center" textRotation="90" wrapText="1"/>
    </xf>
    <xf numFmtId="0" fontId="5" fillId="10" borderId="9" xfId="0" applyFont="1" applyFill="1" applyBorder="1" applyAlignment="1" applyProtection="1">
      <alignment horizontal="center" vertical="center" textRotation="90" wrapText="1"/>
    </xf>
    <xf numFmtId="0" fontId="5" fillId="17" borderId="2" xfId="0" applyFont="1" applyFill="1" applyBorder="1" applyAlignment="1" applyProtection="1">
      <alignment horizontal="center" vertical="center" wrapText="1"/>
    </xf>
    <xf numFmtId="0" fontId="5" fillId="17" borderId="44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</xf>
    <xf numFmtId="0" fontId="11" fillId="7" borderId="44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horizontal="center" vertical="center" textRotation="90"/>
    </xf>
    <xf numFmtId="0" fontId="5" fillId="10" borderId="8" xfId="0" applyFont="1" applyFill="1" applyBorder="1" applyAlignment="1" applyProtection="1">
      <alignment horizontal="center" vertical="center" textRotation="90"/>
    </xf>
    <xf numFmtId="0" fontId="5" fillId="10" borderId="17" xfId="0" applyFont="1" applyFill="1" applyBorder="1" applyAlignment="1" applyProtection="1">
      <alignment horizontal="center" vertical="center" textRotation="90"/>
    </xf>
    <xf numFmtId="0" fontId="19" fillId="15" borderId="13" xfId="0" applyFont="1" applyFill="1" applyBorder="1" applyAlignment="1">
      <alignment horizontal="center" vertical="center" textRotation="90" wrapText="1"/>
    </xf>
    <xf numFmtId="0" fontId="19" fillId="15" borderId="20" xfId="0" applyFont="1" applyFill="1" applyBorder="1" applyAlignment="1">
      <alignment horizontal="center" vertical="center" textRotation="90" wrapText="1"/>
    </xf>
    <xf numFmtId="0" fontId="11" fillId="16" borderId="2" xfId="0" applyFont="1" applyFill="1" applyBorder="1" applyAlignment="1" applyProtection="1">
      <alignment horizontal="center" wrapText="1"/>
    </xf>
    <xf numFmtId="0" fontId="11" fillId="16" borderId="44" xfId="0" applyFont="1" applyFill="1" applyBorder="1" applyAlignment="1" applyProtection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13" borderId="44" xfId="0" applyFont="1" applyFill="1" applyBorder="1" applyAlignment="1">
      <alignment horizontal="center" wrapText="1"/>
    </xf>
    <xf numFmtId="0" fontId="11" fillId="6" borderId="2" xfId="0" applyFont="1" applyFill="1" applyBorder="1" applyAlignment="1" applyProtection="1">
      <alignment horizontal="center" wrapText="1"/>
    </xf>
    <xf numFmtId="0" fontId="11" fillId="6" borderId="44" xfId="0" applyFont="1" applyFill="1" applyBorder="1" applyAlignment="1" applyProtection="1">
      <alignment horizontal="center" wrapText="1"/>
    </xf>
    <xf numFmtId="0" fontId="5" fillId="24" borderId="41" xfId="0" applyFont="1" applyFill="1" applyBorder="1" applyAlignment="1" applyProtection="1">
      <alignment horizontal="center" vertical="center" textRotation="90"/>
    </xf>
    <xf numFmtId="0" fontId="5" fillId="24" borderId="4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19" fillId="22" borderId="13" xfId="0" applyFont="1" applyFill="1" applyBorder="1" applyAlignment="1">
      <alignment textRotation="90" wrapText="1"/>
    </xf>
    <xf numFmtId="0" fontId="19" fillId="22" borderId="20" xfId="0" applyFont="1" applyFill="1" applyBorder="1" applyAlignment="1">
      <alignment textRotation="90" wrapText="1"/>
    </xf>
    <xf numFmtId="0" fontId="19" fillId="23" borderId="13" xfId="0" applyFont="1" applyFill="1" applyBorder="1" applyAlignment="1">
      <alignment textRotation="90" wrapText="1"/>
    </xf>
    <xf numFmtId="0" fontId="19" fillId="23" borderId="20" xfId="0" applyFont="1" applyFill="1" applyBorder="1" applyAlignment="1">
      <alignment textRotation="90" wrapText="1"/>
    </xf>
    <xf numFmtId="0" fontId="5" fillId="5" borderId="26" xfId="0" applyFont="1" applyFill="1" applyBorder="1" applyAlignment="1" applyProtection="1">
      <alignment horizontal="center" vertical="center" textRotation="90" wrapText="1"/>
    </xf>
    <xf numFmtId="0" fontId="5" fillId="5" borderId="9" xfId="0" applyFont="1" applyFill="1" applyBorder="1" applyAlignment="1" applyProtection="1">
      <alignment horizontal="center" vertical="center" textRotation="90" wrapText="1"/>
    </xf>
    <xf numFmtId="0" fontId="11" fillId="27" borderId="2" xfId="0" applyFont="1" applyFill="1" applyBorder="1" applyAlignment="1" applyProtection="1">
      <alignment horizontal="center" wrapText="1"/>
    </xf>
    <xf numFmtId="0" fontId="11" fillId="27" borderId="44" xfId="0" applyFont="1" applyFill="1" applyBorder="1" applyAlignment="1" applyProtection="1">
      <alignment horizontal="center" wrapText="1"/>
    </xf>
    <xf numFmtId="0" fontId="5" fillId="10" borderId="0" xfId="0" applyFont="1" applyFill="1" applyBorder="1" applyAlignment="1" applyProtection="1">
      <alignment horizontal="center" vertical="center" textRotation="90" wrapText="1"/>
    </xf>
    <xf numFmtId="0" fontId="5" fillId="10" borderId="9" xfId="0" applyFont="1" applyFill="1" applyBorder="1" applyAlignment="1">
      <alignment horizontal="center" vertical="center" textRotation="90" wrapText="1"/>
    </xf>
    <xf numFmtId="0" fontId="5" fillId="25" borderId="16" xfId="0" applyFont="1" applyFill="1" applyBorder="1" applyAlignment="1" applyProtection="1">
      <alignment horizontal="center" vertical="center" textRotation="90" wrapText="1"/>
    </xf>
    <xf numFmtId="0" fontId="5" fillId="25" borderId="7" xfId="0" applyFont="1" applyFill="1" applyBorder="1" applyAlignment="1" applyProtection="1">
      <alignment horizontal="center" vertical="center" textRotation="90" wrapText="1"/>
    </xf>
    <xf numFmtId="0" fontId="19" fillId="21" borderId="49" xfId="0" applyFont="1" applyFill="1" applyBorder="1" applyAlignment="1">
      <alignment textRotation="90"/>
    </xf>
    <xf numFmtId="0" fontId="19" fillId="21" borderId="50" xfId="0" applyFont="1" applyFill="1" applyBorder="1" applyAlignment="1">
      <alignment textRotation="90"/>
    </xf>
    <xf numFmtId="0" fontId="5" fillId="24" borderId="49" xfId="0" applyFont="1" applyFill="1" applyBorder="1" applyAlignment="1" applyProtection="1">
      <alignment horizontal="center" vertical="center" textRotation="90"/>
    </xf>
    <xf numFmtId="0" fontId="5" fillId="24" borderId="50" xfId="0" applyFont="1" applyFill="1" applyBorder="1" applyAlignment="1">
      <alignment horizontal="center" vertical="center" textRotation="90"/>
    </xf>
    <xf numFmtId="0" fontId="1" fillId="23" borderId="16" xfId="0" applyFont="1" applyFill="1" applyBorder="1" applyAlignment="1">
      <alignment horizontal="center" vertical="center" textRotation="90"/>
    </xf>
    <xf numFmtId="0" fontId="1" fillId="23" borderId="7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18" borderId="15" xfId="0" applyFont="1" applyFill="1" applyBorder="1" applyAlignment="1" applyProtection="1">
      <alignment horizontal="center" vertical="center" textRotation="90"/>
    </xf>
    <xf numFmtId="0" fontId="5" fillId="18" borderId="6" xfId="0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5" borderId="18" xfId="0" applyFont="1" applyFill="1" applyBorder="1" applyAlignment="1" applyProtection="1">
      <alignment horizontal="center" vertical="center" textRotation="90"/>
    </xf>
    <xf numFmtId="0" fontId="5" fillId="25" borderId="18" xfId="0" applyFont="1" applyFill="1" applyBorder="1" applyAlignment="1" applyProtection="1">
      <alignment horizontal="center" vertical="center" textRotation="90" wrapText="1"/>
    </xf>
    <xf numFmtId="0" fontId="5" fillId="25" borderId="11" xfId="0" applyFont="1" applyFill="1" applyBorder="1" applyAlignment="1">
      <alignment horizontal="center" vertical="center" textRotation="90" wrapText="1"/>
    </xf>
    <xf numFmtId="0" fontId="1" fillId="23" borderId="16" xfId="0" applyFont="1" applyFill="1" applyBorder="1" applyAlignment="1">
      <alignment horizontal="center" vertical="center" textRotation="90" wrapText="1"/>
    </xf>
    <xf numFmtId="0" fontId="1" fillId="23" borderId="7" xfId="0" applyFont="1" applyFill="1" applyBorder="1" applyAlignment="1">
      <alignment horizontal="center" vertical="center" textRotation="90" wrapText="1"/>
    </xf>
    <xf numFmtId="0" fontId="5" fillId="10" borderId="8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 applyProtection="1">
      <alignment horizontal="center" vertical="center" textRotation="90" wrapText="1"/>
    </xf>
    <xf numFmtId="0" fontId="5" fillId="6" borderId="11" xfId="0" applyFont="1" applyFill="1" applyBorder="1" applyAlignment="1" applyProtection="1">
      <alignment horizontal="center" vertical="center" textRotation="90" wrapText="1"/>
    </xf>
    <xf numFmtId="0" fontId="5" fillId="20" borderId="16" xfId="0" applyFont="1" applyFill="1" applyBorder="1" applyAlignment="1" applyProtection="1">
      <alignment horizontal="center" vertical="center" textRotation="90" wrapText="1"/>
    </xf>
    <xf numFmtId="0" fontId="5" fillId="20" borderId="7" xfId="0" applyFont="1" applyFill="1" applyBorder="1" applyAlignment="1" applyProtection="1">
      <alignment horizontal="center" vertical="center" textRotation="90" wrapText="1"/>
    </xf>
    <xf numFmtId="0" fontId="19" fillId="21" borderId="13" xfId="0" applyFont="1" applyFill="1" applyBorder="1" applyAlignment="1">
      <alignment textRotation="90"/>
    </xf>
    <xf numFmtId="0" fontId="19" fillId="21" borderId="20" xfId="0" applyFont="1" applyFill="1" applyBorder="1" applyAlignment="1">
      <alignment textRotation="90"/>
    </xf>
    <xf numFmtId="0" fontId="19" fillId="19" borderId="13" xfId="0" applyFont="1" applyFill="1" applyBorder="1" applyAlignment="1">
      <alignment textRotation="90" wrapText="1"/>
    </xf>
    <xf numFmtId="0" fontId="19" fillId="19" borderId="20" xfId="0" applyFont="1" applyFill="1" applyBorder="1" applyAlignment="1">
      <alignment textRotation="90" wrapText="1"/>
    </xf>
    <xf numFmtId="0" fontId="5" fillId="10" borderId="8" xfId="0" applyFont="1" applyFill="1" applyBorder="1" applyAlignment="1" applyProtection="1">
      <alignment horizontal="center" vertical="center" textRotation="90" wrapText="1"/>
    </xf>
    <xf numFmtId="0" fontId="5" fillId="24" borderId="43" xfId="0" applyFont="1" applyFill="1" applyBorder="1" applyAlignment="1" applyProtection="1">
      <alignment horizontal="center" vertical="center" textRotation="90"/>
    </xf>
    <xf numFmtId="0" fontId="19" fillId="22" borderId="13" xfId="0" applyFont="1" applyFill="1" applyBorder="1" applyAlignment="1">
      <alignment vertical="center" textRotation="90" wrapText="1"/>
    </xf>
    <xf numFmtId="0" fontId="19" fillId="22" borderId="20" xfId="0" applyFont="1" applyFill="1" applyBorder="1" applyAlignment="1">
      <alignment vertical="center" textRotation="90" wrapText="1"/>
    </xf>
    <xf numFmtId="0" fontId="5" fillId="22" borderId="19" xfId="0" applyFont="1" applyFill="1" applyBorder="1" applyAlignment="1" applyProtection="1">
      <alignment horizontal="center" vertical="center" textRotation="90" wrapText="1"/>
    </xf>
    <xf numFmtId="0" fontId="1" fillId="22" borderId="8" xfId="0" applyFont="1" applyFill="1" applyBorder="1" applyAlignment="1">
      <alignment horizontal="center" vertical="center" textRotation="90" wrapText="1"/>
    </xf>
    <xf numFmtId="0" fontId="19" fillId="24" borderId="13" xfId="0" applyFont="1" applyFill="1" applyBorder="1" applyAlignment="1">
      <alignment textRotation="90" wrapText="1"/>
    </xf>
    <xf numFmtId="0" fontId="19" fillId="24" borderId="20" xfId="0" applyFont="1" applyFill="1" applyBorder="1" applyAlignment="1">
      <alignment textRotation="90" wrapText="1"/>
    </xf>
    <xf numFmtId="0" fontId="19" fillId="14" borderId="13" xfId="0" applyFont="1" applyFill="1" applyBorder="1" applyAlignment="1">
      <alignment textRotation="90" wrapText="1"/>
    </xf>
    <xf numFmtId="0" fontId="19" fillId="14" borderId="20" xfId="0" applyFont="1" applyFill="1" applyBorder="1" applyAlignment="1">
      <alignment textRotation="90" wrapText="1"/>
    </xf>
    <xf numFmtId="0" fontId="3" fillId="0" borderId="26" xfId="0" applyFont="1" applyFill="1" applyBorder="1" applyAlignment="1" applyProtection="1">
      <alignment horizontal="left"/>
    </xf>
    <xf numFmtId="0" fontId="0" fillId="0" borderId="40" xfId="0" applyBorder="1" applyAlignment="1"/>
    <xf numFmtId="0" fontId="0" fillId="0" borderId="0" xfId="0" applyBorder="1" applyAlignment="1"/>
    <xf numFmtId="0" fontId="0" fillId="0" borderId="51" xfId="0" applyBorder="1" applyAlignment="1"/>
    <xf numFmtId="0" fontId="12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" fillId="12" borderId="18" xfId="0" applyFont="1" applyFill="1" applyBorder="1" applyAlignment="1" applyProtection="1">
      <alignment horizontal="center" vertical="center" textRotation="90" wrapText="1"/>
    </xf>
    <xf numFmtId="0" fontId="5" fillId="12" borderId="11" xfId="0" applyFont="1" applyFill="1" applyBorder="1" applyAlignment="1" applyProtection="1">
      <alignment horizontal="center" vertical="center" textRotation="90" wrapText="1"/>
    </xf>
    <xf numFmtId="0" fontId="5" fillId="18" borderId="0" xfId="0" applyFont="1" applyFill="1" applyBorder="1" applyAlignment="1" applyProtection="1">
      <alignment horizontal="center" vertical="center" textRotation="90"/>
    </xf>
    <xf numFmtId="0" fontId="5" fillId="18" borderId="9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" fillId="5" borderId="31" xfId="0" applyFont="1" applyFill="1" applyBorder="1" applyAlignment="1" applyProtection="1">
      <alignment horizontal="center" vertical="center" textRotation="90"/>
    </xf>
    <xf numFmtId="0" fontId="5" fillId="5" borderId="12" xfId="0" applyFont="1" applyFill="1" applyBorder="1" applyAlignment="1" applyProtection="1">
      <alignment horizontal="center" vertical="center" textRotation="90"/>
    </xf>
    <xf numFmtId="0" fontId="5" fillId="5" borderId="11" xfId="0" applyFont="1" applyFill="1" applyBorder="1" applyAlignment="1" applyProtection="1">
      <alignment horizontal="center" vertical="center" textRotation="90"/>
    </xf>
    <xf numFmtId="0" fontId="18" fillId="9" borderId="2" xfId="0" applyFont="1" applyFill="1" applyBorder="1" applyAlignment="1" applyProtection="1">
      <alignment horizontal="center" wrapText="1"/>
    </xf>
    <xf numFmtId="0" fontId="18" fillId="9" borderId="44" xfId="0" applyFont="1" applyFill="1" applyBorder="1" applyAlignment="1" applyProtection="1">
      <alignment horizontal="center" wrapText="1"/>
    </xf>
    <xf numFmtId="0" fontId="18" fillId="7" borderId="2" xfId="0" applyFont="1" applyFill="1" applyBorder="1" applyAlignment="1" applyProtection="1">
      <alignment horizontal="center" wrapText="1"/>
    </xf>
    <xf numFmtId="0" fontId="18" fillId="7" borderId="44" xfId="0" applyFont="1" applyFill="1" applyBorder="1" applyAlignment="1" applyProtection="1">
      <alignment horizontal="center" wrapText="1"/>
    </xf>
    <xf numFmtId="0" fontId="18" fillId="6" borderId="2" xfId="0" applyFont="1" applyFill="1" applyBorder="1" applyAlignment="1" applyProtection="1">
      <alignment horizontal="center" wrapText="1"/>
    </xf>
    <xf numFmtId="0" fontId="18" fillId="6" borderId="44" xfId="0" applyFont="1" applyFill="1" applyBorder="1" applyAlignment="1" applyProtection="1">
      <alignment horizontal="center" wrapText="1"/>
    </xf>
    <xf numFmtId="0" fontId="5" fillId="26" borderId="41" xfId="0" applyFont="1" applyFill="1" applyBorder="1" applyAlignment="1" applyProtection="1">
      <alignment horizontal="center" vertical="center" textRotation="90" wrapText="1"/>
    </xf>
    <xf numFmtId="0" fontId="5" fillId="26" borderId="43" xfId="0" applyFont="1" applyFill="1" applyBorder="1" applyAlignment="1">
      <alignment horizontal="center" vertical="center" textRotation="90"/>
    </xf>
    <xf numFmtId="0" fontId="11" fillId="9" borderId="2" xfId="0" applyFont="1" applyFill="1" applyBorder="1" applyAlignment="1" applyProtection="1">
      <alignment horizontal="center" wrapText="1"/>
    </xf>
    <xf numFmtId="0" fontId="11" fillId="7" borderId="46" xfId="0" applyFont="1" applyFill="1" applyBorder="1" applyAlignment="1" applyProtection="1">
      <alignment horizontal="center" wrapText="1"/>
    </xf>
    <xf numFmtId="0" fontId="11" fillId="7" borderId="44" xfId="0" applyFont="1" applyFill="1" applyBorder="1" applyAlignment="1" applyProtection="1">
      <alignment horizontal="center" wrapText="1"/>
    </xf>
    <xf numFmtId="0" fontId="5" fillId="25" borderId="19" xfId="0" applyFont="1" applyFill="1" applyBorder="1" applyAlignment="1" applyProtection="1">
      <alignment horizontal="center" vertical="center" textRotation="90" wrapText="1"/>
    </xf>
    <xf numFmtId="0" fontId="5" fillId="25" borderId="8" xfId="0" applyFont="1" applyFill="1" applyBorder="1" applyAlignment="1">
      <alignment horizontal="center" vertical="center" textRotation="90"/>
    </xf>
    <xf numFmtId="0" fontId="11" fillId="28" borderId="2" xfId="0" applyFont="1" applyFill="1" applyBorder="1" applyAlignment="1" applyProtection="1">
      <alignment horizontal="center" wrapText="1"/>
    </xf>
    <xf numFmtId="0" fontId="11" fillId="28" borderId="44" xfId="0" applyFont="1" applyFill="1" applyBorder="1" applyAlignment="1" applyProtection="1">
      <alignment horizontal="center" wrapText="1"/>
    </xf>
    <xf numFmtId="0" fontId="18" fillId="21" borderId="2" xfId="0" applyFont="1" applyFill="1" applyBorder="1" applyAlignment="1" applyProtection="1">
      <alignment horizontal="center" textRotation="90" wrapText="1"/>
    </xf>
    <xf numFmtId="0" fontId="18" fillId="21" borderId="44" xfId="0" applyFont="1" applyFill="1" applyBorder="1" applyAlignment="1" applyProtection="1">
      <alignment horizontal="center" textRotation="90" wrapText="1"/>
    </xf>
    <xf numFmtId="0" fontId="18" fillId="28" borderId="2" xfId="0" applyFont="1" applyFill="1" applyBorder="1" applyAlignment="1" applyProtection="1">
      <alignment horizontal="center" textRotation="90" wrapText="1"/>
    </xf>
    <xf numFmtId="0" fontId="18" fillId="28" borderId="44" xfId="0" applyFont="1" applyFill="1" applyBorder="1" applyAlignment="1" applyProtection="1">
      <alignment horizontal="center" textRotation="90" wrapText="1"/>
    </xf>
    <xf numFmtId="0" fontId="11" fillId="21" borderId="2" xfId="0" applyFont="1" applyFill="1" applyBorder="1" applyAlignment="1" applyProtection="1">
      <alignment horizontal="center" wrapText="1"/>
    </xf>
    <xf numFmtId="0" fontId="11" fillId="21" borderId="44" xfId="0" applyFont="1" applyFill="1" applyBorder="1" applyAlignment="1" applyProtection="1">
      <alignment horizontal="center" wrapText="1"/>
    </xf>
    <xf numFmtId="0" fontId="1" fillId="0" borderId="34" xfId="0" applyFont="1" applyBorder="1" applyAlignment="1">
      <alignment horizontal="center"/>
    </xf>
    <xf numFmtId="0" fontId="3" fillId="0" borderId="27" xfId="0" applyFont="1" applyFill="1" applyBorder="1" applyAlignment="1" applyProtection="1">
      <alignment horizontal="left"/>
    </xf>
    <xf numFmtId="0" fontId="0" fillId="0" borderId="27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386F6"/>
      <color rgb="FF5CC2DA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52"/>
  <sheetViews>
    <sheetView tabSelected="1" zoomScaleNormal="100" workbookViewId="0">
      <pane xSplit="1" ySplit="6" topLeftCell="AA7" activePane="bottomRight" state="frozenSplit"/>
      <selection pane="topRight" activeCell="C1" sqref="C1"/>
      <selection pane="bottomLeft" activeCell="A3" sqref="A3"/>
      <selection pane="bottomRight" activeCell="AY6" sqref="AY6"/>
    </sheetView>
  </sheetViews>
  <sheetFormatPr defaultRowHeight="15" x14ac:dyDescent="0.25"/>
  <cols>
    <col min="1" max="1" width="50.28515625" customWidth="1"/>
    <col min="2" max="2" width="13" customWidth="1"/>
    <col min="3" max="3" width="11.85546875" customWidth="1"/>
    <col min="4" max="4" width="10.5703125" customWidth="1"/>
    <col min="5" max="5" width="10" customWidth="1"/>
    <col min="6" max="6" width="9" customWidth="1"/>
    <col min="7" max="7" width="7.140625" customWidth="1"/>
    <col min="8" max="9" width="6.85546875" customWidth="1"/>
    <col min="10" max="16" width="8.85546875" customWidth="1"/>
    <col min="17" max="17" width="8.5703125" customWidth="1"/>
    <col min="18" max="18" width="9.42578125" customWidth="1"/>
    <col min="19" max="19" width="6.7109375" customWidth="1"/>
    <col min="20" max="20" width="10.28515625" customWidth="1"/>
    <col min="21" max="21" width="8.85546875" customWidth="1"/>
    <col min="22" max="23" width="7.140625" customWidth="1"/>
    <col min="24" max="24" width="10.28515625" customWidth="1"/>
    <col min="25" max="25" width="10" customWidth="1"/>
    <col min="26" max="26" width="9.42578125" customWidth="1"/>
    <col min="27" max="27" width="7.5703125" customWidth="1"/>
    <col min="28" max="28" width="10.5703125" customWidth="1"/>
    <col min="29" max="29" width="8.7109375" customWidth="1"/>
    <col min="30" max="30" width="7.7109375" customWidth="1"/>
    <col min="31" max="31" width="7.140625" customWidth="1"/>
    <col min="32" max="32" width="9.7109375" customWidth="1"/>
    <col min="33" max="33" width="8.42578125" customWidth="1"/>
    <col min="34" max="35" width="8.85546875" customWidth="1"/>
    <col min="36" max="36" width="8" customWidth="1"/>
    <col min="37" max="37" width="9.85546875" customWidth="1"/>
    <col min="38" max="38" width="9.42578125" customWidth="1"/>
    <col min="39" max="39" width="7.140625" style="76" customWidth="1"/>
    <col min="40" max="40" width="8.7109375" customWidth="1"/>
    <col min="41" max="41" width="7.5703125" customWidth="1"/>
    <col min="42" max="42" width="11" customWidth="1"/>
    <col min="43" max="43" width="8.42578125" customWidth="1"/>
    <col min="44" max="44" width="7.7109375" customWidth="1"/>
    <col min="45" max="45" width="8.7109375" customWidth="1"/>
    <col min="46" max="46" width="7.28515625" customWidth="1"/>
    <col min="47" max="47" width="7.42578125" customWidth="1"/>
    <col min="48" max="48" width="10.85546875" customWidth="1"/>
    <col min="49" max="49" width="9.140625" customWidth="1"/>
    <col min="50" max="50" width="8.7109375" customWidth="1"/>
    <col min="51" max="51" width="7.5703125" customWidth="1"/>
    <col min="52" max="52" width="11.85546875" customWidth="1"/>
    <col min="53" max="53" width="6.7109375" customWidth="1"/>
    <col min="54" max="54" width="8.28515625" customWidth="1"/>
    <col min="55" max="55" width="10.5703125" customWidth="1"/>
    <col min="56" max="56" width="8.28515625" customWidth="1"/>
    <col min="57" max="57" width="9.140625" customWidth="1"/>
    <col min="58" max="58" width="8.28515625" customWidth="1"/>
    <col min="59" max="59" width="8.85546875" customWidth="1"/>
    <col min="60" max="60" width="7" customWidth="1"/>
    <col min="61" max="61" width="7.28515625" customWidth="1"/>
    <col min="62" max="62" width="7" customWidth="1"/>
    <col min="63" max="63" width="7.28515625" customWidth="1"/>
  </cols>
  <sheetData>
    <row r="1" spans="1:116" ht="24.75" customHeight="1" thickBot="1" x14ac:dyDescent="0.35">
      <c r="A1" s="30"/>
      <c r="B1" s="31"/>
      <c r="C1" s="30"/>
      <c r="D1" s="30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67"/>
      <c r="AF1" s="32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7"/>
      <c r="AV1" s="66"/>
      <c r="AW1" s="248"/>
      <c r="AX1" s="248"/>
      <c r="AY1" s="248"/>
      <c r="AZ1" s="248"/>
      <c r="BA1" s="248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114"/>
    </row>
    <row r="2" spans="1:116" ht="72" customHeight="1" thickBot="1" x14ac:dyDescent="0.45">
      <c r="A2" s="24" t="s">
        <v>0</v>
      </c>
      <c r="B2" s="23"/>
      <c r="C2" s="95"/>
      <c r="D2" s="193" t="s">
        <v>37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  <c r="Q2" s="253" t="s">
        <v>87</v>
      </c>
      <c r="R2" s="254"/>
      <c r="S2" s="255"/>
      <c r="T2" s="168" t="s">
        <v>38</v>
      </c>
      <c r="U2" s="168"/>
      <c r="V2" s="168"/>
      <c r="W2" s="169"/>
      <c r="X2" s="170" t="s">
        <v>39</v>
      </c>
      <c r="Y2" s="170"/>
      <c r="Z2" s="170"/>
      <c r="AA2" s="171"/>
      <c r="AB2" s="176" t="s">
        <v>40</v>
      </c>
      <c r="AC2" s="176"/>
      <c r="AD2" s="176"/>
      <c r="AE2" s="177"/>
      <c r="AF2" s="172" t="s">
        <v>67</v>
      </c>
      <c r="AG2" s="172"/>
      <c r="AH2" s="172"/>
      <c r="AI2" s="172"/>
      <c r="AJ2" s="173"/>
      <c r="AK2" s="187" t="s">
        <v>93</v>
      </c>
      <c r="AL2" s="187"/>
      <c r="AM2" s="187"/>
      <c r="AN2" s="187"/>
      <c r="AO2" s="188"/>
      <c r="AP2" s="189" t="s">
        <v>41</v>
      </c>
      <c r="AQ2" s="189"/>
      <c r="AR2" s="190"/>
      <c r="AS2" s="185" t="s">
        <v>66</v>
      </c>
      <c r="AT2" s="185"/>
      <c r="AU2" s="186"/>
      <c r="AV2" s="178" t="s">
        <v>42</v>
      </c>
      <c r="AW2" s="178"/>
      <c r="AX2" s="178"/>
      <c r="AY2" s="179"/>
      <c r="AZ2" s="201" t="s">
        <v>43</v>
      </c>
      <c r="BA2" s="202"/>
      <c r="BB2" s="267" t="s">
        <v>97</v>
      </c>
      <c r="BC2" s="267"/>
      <c r="BD2" s="268" t="s">
        <v>100</v>
      </c>
      <c r="BE2" s="269"/>
      <c r="BF2" s="189" t="s">
        <v>104</v>
      </c>
      <c r="BG2" s="190"/>
      <c r="BH2" s="278" t="s">
        <v>102</v>
      </c>
      <c r="BI2" s="279"/>
      <c r="BJ2" s="272" t="s">
        <v>103</v>
      </c>
      <c r="BK2" s="273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</row>
    <row r="3" spans="1:116" ht="57.75" customHeight="1" thickBot="1" x14ac:dyDescent="0.4">
      <c r="A3" s="77">
        <v>43410</v>
      </c>
      <c r="B3" s="242"/>
      <c r="C3" s="243"/>
      <c r="D3" s="71" t="s">
        <v>2</v>
      </c>
      <c r="E3" s="75" t="s">
        <v>1</v>
      </c>
      <c r="F3" s="29" t="s">
        <v>13</v>
      </c>
      <c r="G3" s="74" t="s">
        <v>14</v>
      </c>
      <c r="H3" s="85" t="s">
        <v>77</v>
      </c>
      <c r="I3" s="79" t="s">
        <v>78</v>
      </c>
      <c r="J3" s="133" t="s">
        <v>80</v>
      </c>
      <c r="K3" s="134" t="s">
        <v>80</v>
      </c>
      <c r="L3" s="135" t="s">
        <v>80</v>
      </c>
      <c r="M3" s="136" t="s">
        <v>80</v>
      </c>
      <c r="N3" s="137" t="s">
        <v>80</v>
      </c>
      <c r="O3" s="138" t="s">
        <v>80</v>
      </c>
      <c r="P3" s="139" t="s">
        <v>71</v>
      </c>
      <c r="Q3" s="140" t="s">
        <v>80</v>
      </c>
      <c r="R3" s="135" t="s">
        <v>80</v>
      </c>
      <c r="S3" s="141" t="s">
        <v>71</v>
      </c>
      <c r="T3" s="71" t="s">
        <v>2</v>
      </c>
      <c r="U3" s="69" t="s">
        <v>1</v>
      </c>
      <c r="V3" s="73" t="s">
        <v>12</v>
      </c>
      <c r="W3" s="141" t="s">
        <v>71</v>
      </c>
      <c r="X3" s="71" t="s">
        <v>2</v>
      </c>
      <c r="Y3" s="70" t="s">
        <v>1</v>
      </c>
      <c r="Z3" s="135" t="s">
        <v>80</v>
      </c>
      <c r="AA3" s="141" t="s">
        <v>71</v>
      </c>
      <c r="AB3" s="71" t="s">
        <v>2</v>
      </c>
      <c r="AC3" s="80" t="s">
        <v>1</v>
      </c>
      <c r="AD3" s="73" t="s">
        <v>12</v>
      </c>
      <c r="AE3" s="141" t="s">
        <v>71</v>
      </c>
      <c r="AF3" s="72" t="s">
        <v>2</v>
      </c>
      <c r="AG3" s="75" t="s">
        <v>1</v>
      </c>
      <c r="AH3" s="134" t="s">
        <v>80</v>
      </c>
      <c r="AI3" s="142" t="s">
        <v>80</v>
      </c>
      <c r="AJ3" s="141" t="s">
        <v>71</v>
      </c>
      <c r="AK3" s="92" t="s">
        <v>2</v>
      </c>
      <c r="AL3" s="75" t="s">
        <v>1</v>
      </c>
      <c r="AM3" s="84" t="s">
        <v>77</v>
      </c>
      <c r="AN3" s="135" t="s">
        <v>80</v>
      </c>
      <c r="AO3" s="141" t="s">
        <v>71</v>
      </c>
      <c r="AP3" s="71" t="s">
        <v>2</v>
      </c>
      <c r="AQ3" s="68" t="s">
        <v>1</v>
      </c>
      <c r="AR3" s="141" t="s">
        <v>71</v>
      </c>
      <c r="AS3" s="71" t="s">
        <v>2</v>
      </c>
      <c r="AT3" s="75" t="s">
        <v>1</v>
      </c>
      <c r="AU3" s="141" t="s">
        <v>71</v>
      </c>
      <c r="AV3" s="71" t="s">
        <v>2</v>
      </c>
      <c r="AW3" s="73" t="s">
        <v>12</v>
      </c>
      <c r="AX3" s="135" t="s">
        <v>80</v>
      </c>
      <c r="AY3" s="141" t="s">
        <v>71</v>
      </c>
      <c r="AZ3" s="71" t="s">
        <v>2</v>
      </c>
      <c r="BA3" s="141" t="s">
        <v>71</v>
      </c>
      <c r="BB3" s="259"/>
      <c r="BC3" s="260"/>
      <c r="BD3" s="261"/>
      <c r="BE3" s="262"/>
      <c r="BF3" s="263"/>
      <c r="BG3" s="264"/>
      <c r="BH3" s="274" t="s">
        <v>105</v>
      </c>
      <c r="BI3" s="275"/>
      <c r="BJ3" s="276" t="s">
        <v>106</v>
      </c>
      <c r="BK3" s="277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</row>
    <row r="4" spans="1:116" ht="20.25" customHeight="1" thickBot="1" x14ac:dyDescent="0.35">
      <c r="A4" s="25" t="s">
        <v>70</v>
      </c>
      <c r="B4" s="244"/>
      <c r="C4" s="245"/>
      <c r="D4" s="166" t="s">
        <v>72</v>
      </c>
      <c r="E4" s="199" t="s">
        <v>73</v>
      </c>
      <c r="F4" s="224" t="s">
        <v>74</v>
      </c>
      <c r="G4" s="249" t="s">
        <v>75</v>
      </c>
      <c r="H4" s="205" t="s">
        <v>76</v>
      </c>
      <c r="I4" s="226" t="s">
        <v>79</v>
      </c>
      <c r="J4" s="228" t="s">
        <v>81</v>
      </c>
      <c r="K4" s="195" t="s">
        <v>109</v>
      </c>
      <c r="L4" s="197" t="s">
        <v>83</v>
      </c>
      <c r="M4" s="238" t="s">
        <v>110</v>
      </c>
      <c r="N4" s="240" t="s">
        <v>85</v>
      </c>
      <c r="O4" s="230" t="s">
        <v>86</v>
      </c>
      <c r="P4" s="207" t="s">
        <v>51</v>
      </c>
      <c r="Q4" s="236" t="s">
        <v>88</v>
      </c>
      <c r="R4" s="221" t="s">
        <v>89</v>
      </c>
      <c r="S4" s="209" t="s">
        <v>51</v>
      </c>
      <c r="T4" s="203" t="s">
        <v>46</v>
      </c>
      <c r="U4" s="218" t="s">
        <v>55</v>
      </c>
      <c r="V4" s="251" t="s">
        <v>61</v>
      </c>
      <c r="W4" s="191" t="s">
        <v>51</v>
      </c>
      <c r="X4" s="174" t="s">
        <v>47</v>
      </c>
      <c r="Y4" s="218" t="s">
        <v>56</v>
      </c>
      <c r="Z4" s="211" t="s">
        <v>90</v>
      </c>
      <c r="AA4" s="191" t="s">
        <v>51</v>
      </c>
      <c r="AB4" s="174" t="s">
        <v>48</v>
      </c>
      <c r="AC4" s="256" t="s">
        <v>57</v>
      </c>
      <c r="AD4" s="214" t="s">
        <v>62</v>
      </c>
      <c r="AE4" s="191" t="s">
        <v>51</v>
      </c>
      <c r="AF4" s="180" t="s">
        <v>49</v>
      </c>
      <c r="AG4" s="213" t="s">
        <v>58</v>
      </c>
      <c r="AH4" s="234" t="s">
        <v>91</v>
      </c>
      <c r="AI4" s="183" t="s">
        <v>92</v>
      </c>
      <c r="AJ4" s="191" t="s">
        <v>51</v>
      </c>
      <c r="AK4" s="180" t="s">
        <v>50</v>
      </c>
      <c r="AL4" s="213" t="s">
        <v>59</v>
      </c>
      <c r="AM4" s="219" t="s">
        <v>94</v>
      </c>
      <c r="AN4" s="221" t="s">
        <v>95</v>
      </c>
      <c r="AO4" s="191" t="s">
        <v>51</v>
      </c>
      <c r="AP4" s="182" t="s">
        <v>52</v>
      </c>
      <c r="AQ4" s="218" t="s">
        <v>60</v>
      </c>
      <c r="AR4" s="191" t="s">
        <v>51</v>
      </c>
      <c r="AS4" s="166" t="s">
        <v>64</v>
      </c>
      <c r="AT4" s="164" t="s">
        <v>65</v>
      </c>
      <c r="AU4" s="191" t="s">
        <v>51</v>
      </c>
      <c r="AV4" s="166" t="s">
        <v>53</v>
      </c>
      <c r="AW4" s="162" t="s">
        <v>63</v>
      </c>
      <c r="AX4" s="221" t="s">
        <v>96</v>
      </c>
      <c r="AY4" s="191" t="s">
        <v>51</v>
      </c>
      <c r="AZ4" s="160" t="s">
        <v>54</v>
      </c>
      <c r="BA4" s="191" t="s">
        <v>51</v>
      </c>
      <c r="BB4" s="270" t="s">
        <v>98</v>
      </c>
      <c r="BC4" s="265" t="s">
        <v>99</v>
      </c>
      <c r="BD4" s="270" t="s">
        <v>98</v>
      </c>
      <c r="BE4" s="265" t="s">
        <v>99</v>
      </c>
      <c r="BF4" s="270" t="s">
        <v>98</v>
      </c>
      <c r="BG4" s="265" t="s">
        <v>99</v>
      </c>
      <c r="BH4" s="270" t="s">
        <v>98</v>
      </c>
      <c r="BI4" s="265" t="s">
        <v>99</v>
      </c>
      <c r="BJ4" s="270" t="s">
        <v>98</v>
      </c>
      <c r="BK4" s="265" t="s">
        <v>101</v>
      </c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</row>
    <row r="5" spans="1:116" ht="123.75" customHeight="1" thickBot="1" x14ac:dyDescent="0.45">
      <c r="A5" s="143"/>
      <c r="B5" s="1" t="s">
        <v>45</v>
      </c>
      <c r="C5" s="94" t="s">
        <v>44</v>
      </c>
      <c r="D5" s="232"/>
      <c r="E5" s="200"/>
      <c r="F5" s="225"/>
      <c r="G5" s="250"/>
      <c r="H5" s="206"/>
      <c r="I5" s="227"/>
      <c r="J5" s="229"/>
      <c r="K5" s="196"/>
      <c r="L5" s="198"/>
      <c r="M5" s="239"/>
      <c r="N5" s="241"/>
      <c r="O5" s="231"/>
      <c r="P5" s="208"/>
      <c r="Q5" s="237"/>
      <c r="R5" s="222"/>
      <c r="S5" s="210"/>
      <c r="T5" s="204"/>
      <c r="U5" s="165"/>
      <c r="V5" s="252"/>
      <c r="W5" s="192"/>
      <c r="X5" s="175"/>
      <c r="Y5" s="258"/>
      <c r="Z5" s="212"/>
      <c r="AA5" s="192"/>
      <c r="AB5" s="175"/>
      <c r="AC5" s="257"/>
      <c r="AD5" s="215"/>
      <c r="AE5" s="192"/>
      <c r="AF5" s="223"/>
      <c r="AG5" s="165"/>
      <c r="AH5" s="235"/>
      <c r="AI5" s="184"/>
      <c r="AJ5" s="233"/>
      <c r="AK5" s="181"/>
      <c r="AL5" s="165"/>
      <c r="AM5" s="220"/>
      <c r="AN5" s="222"/>
      <c r="AO5" s="192"/>
      <c r="AP5" s="161"/>
      <c r="AQ5" s="165"/>
      <c r="AR5" s="192"/>
      <c r="AS5" s="223"/>
      <c r="AT5" s="165"/>
      <c r="AU5" s="192"/>
      <c r="AV5" s="167"/>
      <c r="AW5" s="163"/>
      <c r="AX5" s="222"/>
      <c r="AY5" s="192"/>
      <c r="AZ5" s="161"/>
      <c r="BA5" s="192"/>
      <c r="BB5" s="271"/>
      <c r="BC5" s="266"/>
      <c r="BD5" s="271"/>
      <c r="BE5" s="266"/>
      <c r="BF5" s="271"/>
      <c r="BG5" s="266"/>
      <c r="BH5" s="271"/>
      <c r="BI5" s="266"/>
      <c r="BJ5" s="271"/>
      <c r="BK5" s="266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</row>
    <row r="6" spans="1:116" ht="21" thickBot="1" x14ac:dyDescent="0.35">
      <c r="A6" s="106" t="s">
        <v>4</v>
      </c>
      <c r="B6" s="104">
        <f>SUM(B7:B35)</f>
        <v>19720</v>
      </c>
      <c r="C6" s="96">
        <f>SUM(C7+C8+C9+C10+C11+C12+C13+C14+C15+C16+C17+C18+C19+C20+C21+C22+C23+C24+C25+C26+C27+C28+C29+C30+C31+C32+C33+C34+C35)/29</f>
        <v>1</v>
      </c>
      <c r="D6" s="28">
        <f t="shared" ref="D6" si="0">SUM(D7:D35)</f>
        <v>11248</v>
      </c>
      <c r="E6" s="5">
        <f t="shared" ref="E6" si="1">SUM(E7:E35)</f>
        <v>7850</v>
      </c>
      <c r="F6" s="20">
        <f t="shared" ref="F6" si="2">SUM(F7:F35)</f>
        <v>147</v>
      </c>
      <c r="G6" s="21">
        <f t="shared" ref="G6:AQ6" si="3">SUM(G7:G35)</f>
        <v>59</v>
      </c>
      <c r="H6" s="78">
        <f t="shared" si="3"/>
        <v>275</v>
      </c>
      <c r="I6" s="78">
        <f t="shared" ref="I6:O6" si="4">SUM(I7:I35)</f>
        <v>19</v>
      </c>
      <c r="J6" s="21">
        <f t="shared" si="4"/>
        <v>0</v>
      </c>
      <c r="K6" s="21">
        <f t="shared" si="4"/>
        <v>0</v>
      </c>
      <c r="L6" s="21">
        <f t="shared" si="4"/>
        <v>0</v>
      </c>
      <c r="M6" s="21">
        <f t="shared" si="4"/>
        <v>0</v>
      </c>
      <c r="N6" s="21">
        <f t="shared" si="4"/>
        <v>0</v>
      </c>
      <c r="O6" s="21">
        <f t="shared" si="4"/>
        <v>0</v>
      </c>
      <c r="P6" s="93">
        <f t="shared" si="3"/>
        <v>0</v>
      </c>
      <c r="Q6" s="4">
        <f t="shared" si="3"/>
        <v>0</v>
      </c>
      <c r="R6" s="21">
        <f t="shared" ref="R6" si="5">SUM(R7:R35)</f>
        <v>0</v>
      </c>
      <c r="S6" s="87">
        <f t="shared" ref="S6" si="6">SUM(S7:S35)</f>
        <v>2</v>
      </c>
      <c r="T6" s="4">
        <f t="shared" si="3"/>
        <v>10886</v>
      </c>
      <c r="U6" s="5">
        <f t="shared" ref="U6:AC6" si="7">SUM(U7:U35)</f>
        <v>8094</v>
      </c>
      <c r="V6" s="5">
        <f t="shared" ref="V6:W6" si="8">SUM(V7:V35)</f>
        <v>338</v>
      </c>
      <c r="W6" s="87">
        <f t="shared" si="8"/>
        <v>13</v>
      </c>
      <c r="X6" s="4">
        <f t="shared" ref="X6" si="9">SUM(X7:X35)</f>
        <v>10553</v>
      </c>
      <c r="Y6" s="5">
        <f t="shared" si="7"/>
        <v>8540</v>
      </c>
      <c r="Z6" s="5">
        <f t="shared" ref="Z6:AA6" si="10">SUM(Z7:Z35)</f>
        <v>0</v>
      </c>
      <c r="AA6" s="87">
        <f t="shared" si="10"/>
        <v>19</v>
      </c>
      <c r="AB6" s="4">
        <f t="shared" ref="AB6" si="11">SUM(AB7:AB35)</f>
        <v>10424</v>
      </c>
      <c r="AC6" s="5">
        <f t="shared" si="7"/>
        <v>8142</v>
      </c>
      <c r="AD6" s="5">
        <f t="shared" ref="AD6:AE6" si="12">SUM(AD7:AD35)</f>
        <v>411</v>
      </c>
      <c r="AE6" s="87">
        <f t="shared" si="12"/>
        <v>7</v>
      </c>
      <c r="AF6" s="4">
        <f t="shared" ref="AF6" si="13">SUM(AF7:AF35)</f>
        <v>10112</v>
      </c>
      <c r="AG6" s="21">
        <f t="shared" ref="AG6:AI6" si="14">SUM(AG7:AG35)</f>
        <v>9338</v>
      </c>
      <c r="AH6" s="21">
        <f t="shared" si="14"/>
        <v>0</v>
      </c>
      <c r="AI6" s="21">
        <f t="shared" si="14"/>
        <v>1</v>
      </c>
      <c r="AJ6" s="87">
        <f t="shared" si="3"/>
        <v>22</v>
      </c>
      <c r="AK6" s="4">
        <f t="shared" ref="AK6" si="15">SUM(AK7:AK35)</f>
        <v>12033</v>
      </c>
      <c r="AL6" s="5">
        <f t="shared" ref="AL6" si="16">SUM(AL7:AL35)</f>
        <v>7179</v>
      </c>
      <c r="AM6" s="5">
        <f t="shared" si="3"/>
        <v>283</v>
      </c>
      <c r="AN6" s="5">
        <f t="shared" si="3"/>
        <v>0</v>
      </c>
      <c r="AO6" s="87">
        <f t="shared" ref="AO6" si="17">SUM(AO7:AO35)</f>
        <v>3</v>
      </c>
      <c r="AP6" s="4">
        <f t="shared" ref="AP6" si="18">SUM(AP7:AP35)</f>
        <v>10323</v>
      </c>
      <c r="AQ6" s="5">
        <f t="shared" si="3"/>
        <v>7080</v>
      </c>
      <c r="AR6" s="87">
        <f t="shared" ref="AR6:AS6" si="19">SUM(AR7:AR35)</f>
        <v>14</v>
      </c>
      <c r="AS6" s="4">
        <f t="shared" si="19"/>
        <v>1193</v>
      </c>
      <c r="AT6" s="5">
        <f t="shared" ref="AT6" si="20">SUM(AT7:AT35)</f>
        <v>764</v>
      </c>
      <c r="AU6" s="87">
        <f t="shared" ref="AU6" si="21">SUM(AU7:AU35)</f>
        <v>5</v>
      </c>
      <c r="AV6" s="4">
        <f t="shared" ref="AV6" si="22">SUM(AV7:AV35)</f>
        <v>13212</v>
      </c>
      <c r="AW6" s="5">
        <f t="shared" ref="AW6:AY6" si="23">SUM(AW7:AW35)</f>
        <v>3453</v>
      </c>
      <c r="AX6" s="5">
        <f t="shared" si="23"/>
        <v>1267</v>
      </c>
      <c r="AY6" s="87">
        <f t="shared" si="23"/>
        <v>51</v>
      </c>
      <c r="AZ6" s="82">
        <f t="shared" ref="AZ6" si="24">SUM(AZ7:AZ35)</f>
        <v>15332</v>
      </c>
      <c r="BA6" s="90">
        <f t="shared" ref="BA6:BI6" si="25">SUM(BA7:BA35)</f>
        <v>223</v>
      </c>
      <c r="BB6" s="4">
        <f t="shared" si="25"/>
        <v>7129</v>
      </c>
      <c r="BC6" s="87">
        <f t="shared" si="25"/>
        <v>12007</v>
      </c>
      <c r="BD6" s="4">
        <f t="shared" si="25"/>
        <v>5478</v>
      </c>
      <c r="BE6" s="87">
        <f t="shared" si="25"/>
        <v>4094</v>
      </c>
      <c r="BF6" s="4">
        <f t="shared" ref="BF6:BG6" si="26">SUM(BF7:BF35)</f>
        <v>1644</v>
      </c>
      <c r="BG6" s="87">
        <f t="shared" si="26"/>
        <v>1236</v>
      </c>
      <c r="BH6" s="4">
        <f t="shared" si="25"/>
        <v>129</v>
      </c>
      <c r="BI6" s="87">
        <f t="shared" si="25"/>
        <v>78</v>
      </c>
      <c r="BJ6" s="4">
        <f t="shared" ref="BJ6:BK6" si="27">SUM(BJ7:BJ35)</f>
        <v>128</v>
      </c>
      <c r="BK6" s="87">
        <f t="shared" si="27"/>
        <v>79</v>
      </c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</row>
    <row r="7" spans="1:116" ht="23.25" x14ac:dyDescent="0.35">
      <c r="A7" s="107" t="s">
        <v>5</v>
      </c>
      <c r="B7" s="105">
        <v>626</v>
      </c>
      <c r="C7" s="97">
        <v>1</v>
      </c>
      <c r="D7" s="86">
        <v>340</v>
      </c>
      <c r="E7" s="86">
        <v>264</v>
      </c>
      <c r="F7" s="86">
        <v>5</v>
      </c>
      <c r="G7" s="86">
        <v>4</v>
      </c>
      <c r="H7" s="86">
        <v>9</v>
      </c>
      <c r="I7" s="86">
        <v>2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91">
        <v>0</v>
      </c>
      <c r="Q7" s="86">
        <v>0</v>
      </c>
      <c r="R7" s="86">
        <v>0</v>
      </c>
      <c r="S7" s="91">
        <v>0</v>
      </c>
      <c r="T7" s="86">
        <v>329</v>
      </c>
      <c r="U7" s="13">
        <v>274</v>
      </c>
      <c r="V7" s="13">
        <v>15</v>
      </c>
      <c r="W7" s="91">
        <v>1</v>
      </c>
      <c r="X7" s="86">
        <v>333</v>
      </c>
      <c r="Y7" s="13">
        <v>281</v>
      </c>
      <c r="Z7" s="13">
        <v>0</v>
      </c>
      <c r="AA7" s="91">
        <v>1</v>
      </c>
      <c r="AB7" s="86">
        <v>331</v>
      </c>
      <c r="AC7" s="13">
        <v>259</v>
      </c>
      <c r="AD7" s="13">
        <v>14</v>
      </c>
      <c r="AE7" s="91">
        <v>1</v>
      </c>
      <c r="AF7" s="7">
        <v>314</v>
      </c>
      <c r="AG7" s="6">
        <v>306</v>
      </c>
      <c r="AH7" s="13">
        <v>0</v>
      </c>
      <c r="AI7" s="13">
        <v>0</v>
      </c>
      <c r="AJ7" s="91">
        <v>0</v>
      </c>
      <c r="AK7" s="86">
        <v>366</v>
      </c>
      <c r="AL7" s="13">
        <v>246</v>
      </c>
      <c r="AM7" s="19">
        <v>9</v>
      </c>
      <c r="AN7" s="13">
        <v>0</v>
      </c>
      <c r="AO7" s="91">
        <v>0</v>
      </c>
      <c r="AP7" s="86">
        <v>347</v>
      </c>
      <c r="AQ7" s="13">
        <v>273</v>
      </c>
      <c r="AR7" s="91">
        <v>2</v>
      </c>
      <c r="AS7" s="155"/>
      <c r="AT7" s="156"/>
      <c r="AU7" s="157"/>
      <c r="AV7" s="86">
        <v>406</v>
      </c>
      <c r="AW7" s="13">
        <v>112</v>
      </c>
      <c r="AX7" s="13">
        <v>51</v>
      </c>
      <c r="AY7" s="91">
        <v>0</v>
      </c>
      <c r="AZ7" s="86">
        <v>479</v>
      </c>
      <c r="BA7" s="91">
        <v>2</v>
      </c>
      <c r="BB7" s="86">
        <v>177</v>
      </c>
      <c r="BC7" s="88">
        <v>442</v>
      </c>
      <c r="BD7" s="18">
        <v>253</v>
      </c>
      <c r="BE7" s="89">
        <v>332</v>
      </c>
      <c r="BF7" s="155"/>
      <c r="BG7" s="157"/>
      <c r="BH7" s="155"/>
      <c r="BI7" s="157"/>
      <c r="BJ7" s="155"/>
      <c r="BK7" s="157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</row>
    <row r="8" spans="1:116" ht="23.25" x14ac:dyDescent="0.35">
      <c r="A8" s="102" t="s">
        <v>6</v>
      </c>
      <c r="B8" s="100">
        <v>1159</v>
      </c>
      <c r="C8" s="98">
        <v>1</v>
      </c>
      <c r="D8" s="18">
        <v>627</v>
      </c>
      <c r="E8" s="18">
        <v>503</v>
      </c>
      <c r="F8" s="18">
        <v>8</v>
      </c>
      <c r="G8" s="18">
        <v>2</v>
      </c>
      <c r="H8" s="18">
        <v>14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89">
        <v>0</v>
      </c>
      <c r="Q8" s="18">
        <v>0</v>
      </c>
      <c r="R8" s="18">
        <v>0</v>
      </c>
      <c r="S8" s="126">
        <v>0</v>
      </c>
      <c r="T8" s="18">
        <v>605</v>
      </c>
      <c r="U8" s="18">
        <v>513</v>
      </c>
      <c r="V8" s="18">
        <v>18</v>
      </c>
      <c r="W8" s="89">
        <v>0</v>
      </c>
      <c r="X8" s="18">
        <v>585</v>
      </c>
      <c r="Y8" s="18">
        <v>534</v>
      </c>
      <c r="Z8" s="18">
        <v>0</v>
      </c>
      <c r="AA8" s="89">
        <v>1</v>
      </c>
      <c r="AB8" s="18">
        <v>572</v>
      </c>
      <c r="AC8" s="18">
        <v>518</v>
      </c>
      <c r="AD8" s="18">
        <v>25</v>
      </c>
      <c r="AE8" s="89">
        <v>0</v>
      </c>
      <c r="AF8" s="18">
        <v>558</v>
      </c>
      <c r="AG8" s="18">
        <v>586</v>
      </c>
      <c r="AH8" s="18">
        <v>0</v>
      </c>
      <c r="AI8" s="18">
        <v>0</v>
      </c>
      <c r="AJ8" s="89">
        <v>1</v>
      </c>
      <c r="AK8" s="18">
        <v>668</v>
      </c>
      <c r="AL8" s="18">
        <v>467</v>
      </c>
      <c r="AM8" s="18">
        <v>10</v>
      </c>
      <c r="AN8" s="18">
        <v>0</v>
      </c>
      <c r="AO8" s="89">
        <v>0</v>
      </c>
      <c r="AP8" s="18">
        <v>648</v>
      </c>
      <c r="AQ8" s="18">
        <v>492</v>
      </c>
      <c r="AR8" s="89">
        <v>1</v>
      </c>
      <c r="AS8" s="151"/>
      <c r="AT8" s="151"/>
      <c r="AU8" s="152"/>
      <c r="AV8" s="18">
        <v>785</v>
      </c>
      <c r="AW8" s="18">
        <v>170</v>
      </c>
      <c r="AX8" s="18">
        <v>97</v>
      </c>
      <c r="AY8" s="89">
        <v>0</v>
      </c>
      <c r="AZ8" s="18">
        <v>869</v>
      </c>
      <c r="BA8" s="89">
        <v>11</v>
      </c>
      <c r="BB8" s="18">
        <v>428</v>
      </c>
      <c r="BC8" s="89">
        <v>709</v>
      </c>
      <c r="BD8" s="18">
        <v>651</v>
      </c>
      <c r="BE8" s="89">
        <v>487</v>
      </c>
      <c r="BF8" s="151"/>
      <c r="BG8" s="158"/>
      <c r="BH8" s="151"/>
      <c r="BI8" s="152"/>
      <c r="BJ8" s="151"/>
      <c r="BK8" s="152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</row>
    <row r="9" spans="1:116" ht="23.25" x14ac:dyDescent="0.35">
      <c r="A9" s="102" t="s">
        <v>15</v>
      </c>
      <c r="B9" s="100">
        <v>217</v>
      </c>
      <c r="C9" s="98">
        <v>1</v>
      </c>
      <c r="D9" s="18">
        <v>143</v>
      </c>
      <c r="E9" s="18">
        <v>65</v>
      </c>
      <c r="F9" s="18">
        <v>0</v>
      </c>
      <c r="G9" s="18">
        <v>0</v>
      </c>
      <c r="H9" s="18">
        <v>8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89">
        <v>0</v>
      </c>
      <c r="Q9" s="18">
        <v>0</v>
      </c>
      <c r="R9" s="18">
        <v>0</v>
      </c>
      <c r="S9" s="126">
        <v>0</v>
      </c>
      <c r="T9" s="18">
        <v>144</v>
      </c>
      <c r="U9" s="18">
        <v>64</v>
      </c>
      <c r="V9" s="18">
        <v>2</v>
      </c>
      <c r="W9" s="89">
        <v>0</v>
      </c>
      <c r="X9" s="18">
        <v>138</v>
      </c>
      <c r="Y9" s="18">
        <v>74</v>
      </c>
      <c r="Z9" s="18">
        <v>0</v>
      </c>
      <c r="AA9" s="89">
        <v>0</v>
      </c>
      <c r="AB9" s="18">
        <v>132</v>
      </c>
      <c r="AC9" s="18">
        <v>71</v>
      </c>
      <c r="AD9" s="18">
        <v>4</v>
      </c>
      <c r="AE9" s="89">
        <v>0</v>
      </c>
      <c r="AF9" s="18">
        <v>136</v>
      </c>
      <c r="AG9" s="18">
        <v>75</v>
      </c>
      <c r="AH9" s="18">
        <v>0</v>
      </c>
      <c r="AI9" s="18">
        <v>0</v>
      </c>
      <c r="AJ9" s="89">
        <v>0</v>
      </c>
      <c r="AK9" s="18">
        <v>162</v>
      </c>
      <c r="AL9" s="18">
        <v>53</v>
      </c>
      <c r="AM9" s="18">
        <v>0</v>
      </c>
      <c r="AN9" s="18">
        <v>0</v>
      </c>
      <c r="AO9" s="89">
        <v>0</v>
      </c>
      <c r="AP9" s="151"/>
      <c r="AQ9" s="151"/>
      <c r="AR9" s="152"/>
      <c r="AS9" s="18">
        <v>149</v>
      </c>
      <c r="AT9" s="18">
        <v>61</v>
      </c>
      <c r="AU9" s="89">
        <v>0</v>
      </c>
      <c r="AV9" s="18">
        <v>164</v>
      </c>
      <c r="AW9" s="18">
        <v>34</v>
      </c>
      <c r="AX9" s="18">
        <v>4</v>
      </c>
      <c r="AY9" s="89">
        <v>0</v>
      </c>
      <c r="AZ9" s="18">
        <v>175</v>
      </c>
      <c r="BA9" s="89">
        <v>0</v>
      </c>
      <c r="BB9" s="18">
        <v>114</v>
      </c>
      <c r="BC9" s="89">
        <v>98</v>
      </c>
      <c r="BD9" s="151"/>
      <c r="BE9" s="152"/>
      <c r="BF9" s="151"/>
      <c r="BG9" s="158"/>
      <c r="BH9" s="151"/>
      <c r="BI9" s="152"/>
      <c r="BJ9" s="151"/>
      <c r="BK9" s="152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</row>
    <row r="10" spans="1:116" ht="23.25" x14ac:dyDescent="0.35">
      <c r="A10" s="102" t="s">
        <v>16</v>
      </c>
      <c r="B10" s="100">
        <v>802</v>
      </c>
      <c r="C10" s="98">
        <v>1</v>
      </c>
      <c r="D10" s="18">
        <v>444</v>
      </c>
      <c r="E10" s="18">
        <v>338</v>
      </c>
      <c r="F10" s="18">
        <v>2</v>
      </c>
      <c r="G10" s="18">
        <v>2</v>
      </c>
      <c r="H10" s="18">
        <v>12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89">
        <v>0</v>
      </c>
      <c r="Q10" s="18">
        <v>0</v>
      </c>
      <c r="R10" s="18">
        <v>0</v>
      </c>
      <c r="S10" s="126">
        <v>0</v>
      </c>
      <c r="T10" s="18">
        <v>455</v>
      </c>
      <c r="U10" s="18">
        <v>327</v>
      </c>
      <c r="V10" s="18">
        <v>8</v>
      </c>
      <c r="W10" s="89">
        <v>0</v>
      </c>
      <c r="X10" s="18">
        <v>436</v>
      </c>
      <c r="Y10" s="18">
        <v>350</v>
      </c>
      <c r="Z10" s="18">
        <v>0</v>
      </c>
      <c r="AA10" s="89">
        <v>0</v>
      </c>
      <c r="AB10" s="18">
        <v>440</v>
      </c>
      <c r="AC10" s="18">
        <v>330</v>
      </c>
      <c r="AD10" s="18">
        <v>12</v>
      </c>
      <c r="AE10" s="89">
        <v>0</v>
      </c>
      <c r="AF10" s="18">
        <v>420</v>
      </c>
      <c r="AG10" s="18">
        <v>375</v>
      </c>
      <c r="AH10" s="18">
        <v>0</v>
      </c>
      <c r="AI10" s="18">
        <v>0</v>
      </c>
      <c r="AJ10" s="89">
        <v>0</v>
      </c>
      <c r="AK10" s="18">
        <v>494</v>
      </c>
      <c r="AL10" s="18">
        <v>293</v>
      </c>
      <c r="AM10" s="18">
        <v>10</v>
      </c>
      <c r="AN10" s="18">
        <v>0</v>
      </c>
      <c r="AO10" s="89">
        <v>0</v>
      </c>
      <c r="AP10" s="18">
        <v>464</v>
      </c>
      <c r="AQ10" s="18">
        <v>324</v>
      </c>
      <c r="AR10" s="89">
        <v>1</v>
      </c>
      <c r="AS10" s="151"/>
      <c r="AT10" s="151"/>
      <c r="AU10" s="152"/>
      <c r="AV10" s="18">
        <v>553</v>
      </c>
      <c r="AW10" s="18">
        <v>158</v>
      </c>
      <c r="AX10" s="18">
        <v>12</v>
      </c>
      <c r="AY10" s="89">
        <v>3</v>
      </c>
      <c r="AZ10" s="18">
        <v>613</v>
      </c>
      <c r="BA10" s="89">
        <v>10</v>
      </c>
      <c r="BB10" s="18">
        <v>201</v>
      </c>
      <c r="BC10" s="89">
        <v>584</v>
      </c>
      <c r="BD10" s="151"/>
      <c r="BE10" s="152"/>
      <c r="BF10" s="151"/>
      <c r="BG10" s="158"/>
      <c r="BH10" s="151"/>
      <c r="BI10" s="152"/>
      <c r="BJ10" s="151"/>
      <c r="BK10" s="152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</row>
    <row r="11" spans="1:116" ht="23.25" x14ac:dyDescent="0.35">
      <c r="A11" s="102" t="s">
        <v>17</v>
      </c>
      <c r="B11" s="100">
        <v>614</v>
      </c>
      <c r="C11" s="98">
        <v>1</v>
      </c>
      <c r="D11" s="18">
        <v>384</v>
      </c>
      <c r="E11" s="18">
        <v>215</v>
      </c>
      <c r="F11" s="18">
        <v>8</v>
      </c>
      <c r="G11" s="18">
        <v>0</v>
      </c>
      <c r="H11" s="18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89">
        <v>0</v>
      </c>
      <c r="Q11" s="18">
        <v>0</v>
      </c>
      <c r="R11" s="18">
        <v>0</v>
      </c>
      <c r="S11" s="126">
        <v>0</v>
      </c>
      <c r="T11" s="18">
        <v>375</v>
      </c>
      <c r="U11" s="18">
        <v>219</v>
      </c>
      <c r="V11" s="18">
        <v>7</v>
      </c>
      <c r="W11" s="89">
        <v>0</v>
      </c>
      <c r="X11" s="18">
        <v>365</v>
      </c>
      <c r="Y11" s="18">
        <v>233</v>
      </c>
      <c r="Z11" s="18">
        <v>0</v>
      </c>
      <c r="AA11" s="89">
        <v>1</v>
      </c>
      <c r="AB11" s="18">
        <v>362</v>
      </c>
      <c r="AC11" s="18">
        <v>222</v>
      </c>
      <c r="AD11" s="18">
        <v>11</v>
      </c>
      <c r="AE11" s="89">
        <v>0</v>
      </c>
      <c r="AF11" s="18">
        <v>355</v>
      </c>
      <c r="AG11" s="18">
        <v>255</v>
      </c>
      <c r="AH11" s="18">
        <v>0</v>
      </c>
      <c r="AI11" s="18">
        <v>0</v>
      </c>
      <c r="AJ11" s="89">
        <v>2</v>
      </c>
      <c r="AK11" s="18">
        <v>407</v>
      </c>
      <c r="AL11" s="18">
        <v>197</v>
      </c>
      <c r="AM11" s="18">
        <v>6</v>
      </c>
      <c r="AN11" s="18">
        <v>0</v>
      </c>
      <c r="AO11" s="89">
        <v>0</v>
      </c>
      <c r="AP11" s="18">
        <v>389</v>
      </c>
      <c r="AQ11" s="18">
        <v>211</v>
      </c>
      <c r="AR11" s="89">
        <v>0</v>
      </c>
      <c r="AS11" s="151"/>
      <c r="AT11" s="151"/>
      <c r="AU11" s="152"/>
      <c r="AV11" s="18">
        <v>443</v>
      </c>
      <c r="AW11" s="18">
        <v>91</v>
      </c>
      <c r="AX11" s="18">
        <v>15</v>
      </c>
      <c r="AY11" s="89">
        <v>3</v>
      </c>
      <c r="AZ11" s="18">
        <v>482</v>
      </c>
      <c r="BA11" s="89">
        <v>5</v>
      </c>
      <c r="BB11" s="18">
        <v>171</v>
      </c>
      <c r="BC11" s="89">
        <v>418</v>
      </c>
      <c r="BD11" s="151"/>
      <c r="BE11" s="152"/>
      <c r="BF11" s="151"/>
      <c r="BG11" s="158"/>
      <c r="BH11" s="151"/>
      <c r="BI11" s="152"/>
      <c r="BJ11" s="151"/>
      <c r="BK11" s="152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</row>
    <row r="12" spans="1:116" ht="23.25" x14ac:dyDescent="0.35">
      <c r="A12" s="102" t="s">
        <v>18</v>
      </c>
      <c r="B12" s="100">
        <v>207</v>
      </c>
      <c r="C12" s="98">
        <v>1</v>
      </c>
      <c r="D12" s="18">
        <v>136</v>
      </c>
      <c r="E12" s="18">
        <v>67</v>
      </c>
      <c r="F12" s="18">
        <v>3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89">
        <v>0</v>
      </c>
      <c r="Q12" s="18">
        <v>0</v>
      </c>
      <c r="R12" s="18">
        <v>0</v>
      </c>
      <c r="S12" s="126">
        <v>0</v>
      </c>
      <c r="T12" s="18">
        <v>135</v>
      </c>
      <c r="U12" s="18">
        <v>70</v>
      </c>
      <c r="V12" s="18">
        <v>0</v>
      </c>
      <c r="W12" s="89">
        <v>2</v>
      </c>
      <c r="X12" s="18">
        <v>126</v>
      </c>
      <c r="Y12" s="18">
        <v>77</v>
      </c>
      <c r="Z12" s="18">
        <v>0</v>
      </c>
      <c r="AA12" s="89">
        <v>4</v>
      </c>
      <c r="AB12" s="18">
        <v>130</v>
      </c>
      <c r="AC12" s="18">
        <v>74</v>
      </c>
      <c r="AD12" s="18">
        <v>1</v>
      </c>
      <c r="AE12" s="89">
        <v>2</v>
      </c>
      <c r="AF12" s="18">
        <v>122</v>
      </c>
      <c r="AG12" s="18">
        <v>85</v>
      </c>
      <c r="AH12" s="18">
        <v>0</v>
      </c>
      <c r="AI12" s="18">
        <v>0</v>
      </c>
      <c r="AJ12" s="89">
        <v>0</v>
      </c>
      <c r="AK12" s="18">
        <v>143</v>
      </c>
      <c r="AL12" s="18">
        <v>62</v>
      </c>
      <c r="AM12" s="18">
        <v>2</v>
      </c>
      <c r="AN12" s="18">
        <v>0</v>
      </c>
      <c r="AO12" s="89">
        <v>0</v>
      </c>
      <c r="AP12" s="151"/>
      <c r="AQ12" s="151"/>
      <c r="AR12" s="152"/>
      <c r="AS12" s="18">
        <v>133</v>
      </c>
      <c r="AT12" s="18">
        <v>69</v>
      </c>
      <c r="AU12" s="89">
        <v>3</v>
      </c>
      <c r="AV12" s="18">
        <v>133</v>
      </c>
      <c r="AW12" s="18">
        <v>30</v>
      </c>
      <c r="AX12" s="18">
        <v>36</v>
      </c>
      <c r="AY12" s="89">
        <v>8</v>
      </c>
      <c r="AZ12" s="18">
        <v>186</v>
      </c>
      <c r="BA12" s="89">
        <v>18</v>
      </c>
      <c r="BB12" s="18">
        <v>52</v>
      </c>
      <c r="BC12" s="89">
        <v>155</v>
      </c>
      <c r="BD12" s="151"/>
      <c r="BE12" s="152"/>
      <c r="BF12" s="151"/>
      <c r="BG12" s="158"/>
      <c r="BH12" s="18">
        <v>129</v>
      </c>
      <c r="BI12" s="89">
        <v>78</v>
      </c>
      <c r="BJ12" s="18">
        <v>128</v>
      </c>
      <c r="BK12" s="89">
        <v>79</v>
      </c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</row>
    <row r="13" spans="1:116" ht="23.25" x14ac:dyDescent="0.35">
      <c r="A13" s="102" t="s">
        <v>19</v>
      </c>
      <c r="B13" s="100">
        <v>85</v>
      </c>
      <c r="C13" s="98">
        <v>1</v>
      </c>
      <c r="D13" s="18">
        <v>57</v>
      </c>
      <c r="E13" s="18">
        <v>25</v>
      </c>
      <c r="F13" s="18">
        <v>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89">
        <v>0</v>
      </c>
      <c r="Q13" s="18">
        <v>0</v>
      </c>
      <c r="R13" s="18">
        <v>0</v>
      </c>
      <c r="S13" s="126">
        <v>0</v>
      </c>
      <c r="T13" s="18">
        <v>52</v>
      </c>
      <c r="U13" s="18">
        <v>27</v>
      </c>
      <c r="V13" s="18">
        <v>4</v>
      </c>
      <c r="W13" s="89">
        <v>0</v>
      </c>
      <c r="X13" s="18">
        <v>56</v>
      </c>
      <c r="Y13" s="18">
        <v>25</v>
      </c>
      <c r="Z13" s="18">
        <v>0</v>
      </c>
      <c r="AA13" s="89">
        <v>0</v>
      </c>
      <c r="AB13" s="18">
        <v>54</v>
      </c>
      <c r="AC13" s="18">
        <v>22</v>
      </c>
      <c r="AD13" s="18">
        <v>5</v>
      </c>
      <c r="AE13" s="89">
        <v>0</v>
      </c>
      <c r="AF13" s="18">
        <v>48</v>
      </c>
      <c r="AG13" s="18">
        <v>34</v>
      </c>
      <c r="AH13" s="18">
        <v>0</v>
      </c>
      <c r="AI13" s="18">
        <v>0</v>
      </c>
      <c r="AJ13" s="89">
        <v>0</v>
      </c>
      <c r="AK13" s="18">
        <v>60</v>
      </c>
      <c r="AL13" s="18">
        <v>21</v>
      </c>
      <c r="AM13" s="18">
        <v>2</v>
      </c>
      <c r="AN13" s="18">
        <v>0</v>
      </c>
      <c r="AO13" s="89">
        <v>0</v>
      </c>
      <c r="AP13" s="151"/>
      <c r="AQ13" s="151"/>
      <c r="AR13" s="152"/>
      <c r="AS13" s="18">
        <v>57</v>
      </c>
      <c r="AT13" s="18">
        <v>24</v>
      </c>
      <c r="AU13" s="89">
        <v>0</v>
      </c>
      <c r="AV13" s="18">
        <v>60</v>
      </c>
      <c r="AW13" s="18">
        <v>11</v>
      </c>
      <c r="AX13" s="18">
        <v>6</v>
      </c>
      <c r="AY13" s="89">
        <v>0</v>
      </c>
      <c r="AZ13" s="18">
        <v>69</v>
      </c>
      <c r="BA13" s="89">
        <v>0</v>
      </c>
      <c r="BB13" s="18">
        <v>10</v>
      </c>
      <c r="BC13" s="89">
        <v>75</v>
      </c>
      <c r="BD13" s="151"/>
      <c r="BE13" s="152"/>
      <c r="BF13" s="151"/>
      <c r="BG13" s="158"/>
      <c r="BH13" s="151"/>
      <c r="BI13" s="152"/>
      <c r="BJ13" s="151"/>
      <c r="BK13" s="152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</row>
    <row r="14" spans="1:116" ht="23.25" x14ac:dyDescent="0.35">
      <c r="A14" s="102" t="s">
        <v>20</v>
      </c>
      <c r="B14" s="100">
        <v>2965</v>
      </c>
      <c r="C14" s="98">
        <v>1</v>
      </c>
      <c r="D14" s="18">
        <v>1883</v>
      </c>
      <c r="E14" s="18">
        <v>1012</v>
      </c>
      <c r="F14" s="18">
        <v>14</v>
      </c>
      <c r="G14" s="18">
        <v>9</v>
      </c>
      <c r="H14" s="18">
        <v>23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89">
        <v>0</v>
      </c>
      <c r="Q14" s="18">
        <v>0</v>
      </c>
      <c r="R14" s="18">
        <v>0</v>
      </c>
      <c r="S14" s="126">
        <v>0</v>
      </c>
      <c r="T14" s="18">
        <v>1831</v>
      </c>
      <c r="U14" s="18">
        <v>1045</v>
      </c>
      <c r="V14" s="18">
        <v>32</v>
      </c>
      <c r="W14" s="89">
        <v>3</v>
      </c>
      <c r="X14" s="18">
        <v>1763</v>
      </c>
      <c r="Y14" s="18">
        <v>1129</v>
      </c>
      <c r="Z14" s="18">
        <v>0</v>
      </c>
      <c r="AA14" s="89">
        <v>2</v>
      </c>
      <c r="AB14" s="18">
        <v>1781</v>
      </c>
      <c r="AC14" s="18">
        <v>1049</v>
      </c>
      <c r="AD14" s="18">
        <v>35</v>
      </c>
      <c r="AE14" s="89">
        <v>1</v>
      </c>
      <c r="AF14" s="18">
        <v>1716</v>
      </c>
      <c r="AG14" s="18">
        <v>1205</v>
      </c>
      <c r="AH14" s="18">
        <v>0</v>
      </c>
      <c r="AI14" s="18">
        <v>0</v>
      </c>
      <c r="AJ14" s="89">
        <v>6</v>
      </c>
      <c r="AK14" s="18">
        <v>1947</v>
      </c>
      <c r="AL14" s="18">
        <v>953</v>
      </c>
      <c r="AM14" s="18">
        <v>37</v>
      </c>
      <c r="AN14" s="18">
        <v>0</v>
      </c>
      <c r="AO14" s="89">
        <v>0</v>
      </c>
      <c r="AP14" s="18">
        <v>1864</v>
      </c>
      <c r="AQ14" s="18">
        <v>1043</v>
      </c>
      <c r="AR14" s="89">
        <v>8</v>
      </c>
      <c r="AS14" s="151"/>
      <c r="AT14" s="151"/>
      <c r="AU14" s="152"/>
      <c r="AV14" s="18">
        <v>2102</v>
      </c>
      <c r="AW14" s="18">
        <v>504</v>
      </c>
      <c r="AX14" s="18">
        <v>74</v>
      </c>
      <c r="AY14" s="89">
        <v>0</v>
      </c>
      <c r="AZ14" s="18">
        <v>2306</v>
      </c>
      <c r="BA14" s="89">
        <v>29</v>
      </c>
      <c r="BB14" s="18">
        <v>958</v>
      </c>
      <c r="BC14" s="89">
        <v>1897</v>
      </c>
      <c r="BD14" s="151"/>
      <c r="BE14" s="152"/>
      <c r="BF14" s="18">
        <v>1644</v>
      </c>
      <c r="BG14" s="126">
        <v>1236</v>
      </c>
      <c r="BH14" s="151"/>
      <c r="BI14" s="152"/>
      <c r="BJ14" s="151"/>
      <c r="BK14" s="152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</row>
    <row r="15" spans="1:116" ht="23.25" x14ac:dyDescent="0.35">
      <c r="A15" s="102" t="s">
        <v>21</v>
      </c>
      <c r="B15" s="100">
        <v>119</v>
      </c>
      <c r="C15" s="98">
        <v>1</v>
      </c>
      <c r="D15" s="18">
        <v>86</v>
      </c>
      <c r="E15" s="18">
        <v>32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89">
        <v>0</v>
      </c>
      <c r="Q15" s="18">
        <v>0</v>
      </c>
      <c r="R15" s="18">
        <v>0</v>
      </c>
      <c r="S15" s="126">
        <v>0</v>
      </c>
      <c r="T15" s="18">
        <v>73</v>
      </c>
      <c r="U15" s="18">
        <v>37</v>
      </c>
      <c r="V15" s="18">
        <v>3</v>
      </c>
      <c r="W15" s="89">
        <v>0</v>
      </c>
      <c r="X15" s="18">
        <v>76</v>
      </c>
      <c r="Y15" s="18">
        <v>38</v>
      </c>
      <c r="Z15" s="18">
        <v>0</v>
      </c>
      <c r="AA15" s="89">
        <v>0</v>
      </c>
      <c r="AB15" s="18">
        <v>71</v>
      </c>
      <c r="AC15" s="18">
        <v>38</v>
      </c>
      <c r="AD15" s="18">
        <v>5</v>
      </c>
      <c r="AE15" s="89">
        <v>0</v>
      </c>
      <c r="AF15" s="18">
        <v>76</v>
      </c>
      <c r="AG15" s="18">
        <v>42</v>
      </c>
      <c r="AH15" s="18">
        <v>0</v>
      </c>
      <c r="AI15" s="18">
        <v>0</v>
      </c>
      <c r="AJ15" s="89">
        <v>0</v>
      </c>
      <c r="AK15" s="18">
        <v>90</v>
      </c>
      <c r="AL15" s="18">
        <v>24</v>
      </c>
      <c r="AM15" s="18">
        <v>4</v>
      </c>
      <c r="AN15" s="18">
        <v>0</v>
      </c>
      <c r="AO15" s="89">
        <v>0</v>
      </c>
      <c r="AP15" s="18">
        <v>87</v>
      </c>
      <c r="AQ15" s="18">
        <v>31</v>
      </c>
      <c r="AR15" s="89">
        <v>0</v>
      </c>
      <c r="AS15" s="151"/>
      <c r="AT15" s="151"/>
      <c r="AU15" s="152"/>
      <c r="AV15" s="18">
        <v>59</v>
      </c>
      <c r="AW15" s="18">
        <v>27</v>
      </c>
      <c r="AX15" s="18">
        <v>24</v>
      </c>
      <c r="AY15" s="89">
        <v>0</v>
      </c>
      <c r="AZ15" s="18">
        <v>97</v>
      </c>
      <c r="BA15" s="89">
        <v>0</v>
      </c>
      <c r="BB15" s="18">
        <v>73</v>
      </c>
      <c r="BC15" s="89">
        <v>43</v>
      </c>
      <c r="BD15" s="151"/>
      <c r="BE15" s="152"/>
      <c r="BF15" s="151"/>
      <c r="BG15" s="158"/>
      <c r="BH15" s="151"/>
      <c r="BI15" s="152"/>
      <c r="BJ15" s="151"/>
      <c r="BK15" s="152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</row>
    <row r="16" spans="1:116" ht="23.25" x14ac:dyDescent="0.35">
      <c r="A16" s="102" t="s">
        <v>22</v>
      </c>
      <c r="B16" s="100">
        <v>219</v>
      </c>
      <c r="C16" s="98">
        <v>1</v>
      </c>
      <c r="D16" s="18">
        <v>140</v>
      </c>
      <c r="E16" s="18">
        <v>73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89">
        <v>0</v>
      </c>
      <c r="Q16" s="18">
        <v>0</v>
      </c>
      <c r="R16" s="18">
        <v>0</v>
      </c>
      <c r="S16" s="126">
        <v>0</v>
      </c>
      <c r="T16" s="18">
        <v>131</v>
      </c>
      <c r="U16" s="18">
        <v>81</v>
      </c>
      <c r="V16" s="18">
        <v>4</v>
      </c>
      <c r="W16" s="89">
        <v>0</v>
      </c>
      <c r="X16" s="18">
        <v>131</v>
      </c>
      <c r="Y16" s="18">
        <v>84</v>
      </c>
      <c r="Z16" s="18">
        <v>0</v>
      </c>
      <c r="AA16" s="89">
        <v>0</v>
      </c>
      <c r="AB16" s="18">
        <v>130</v>
      </c>
      <c r="AC16" s="18">
        <v>82</v>
      </c>
      <c r="AD16" s="18">
        <v>3</v>
      </c>
      <c r="AE16" s="89">
        <v>0</v>
      </c>
      <c r="AF16" s="18">
        <v>120</v>
      </c>
      <c r="AG16" s="18">
        <v>99</v>
      </c>
      <c r="AH16" s="18">
        <v>0</v>
      </c>
      <c r="AI16" s="18">
        <v>0</v>
      </c>
      <c r="AJ16" s="89">
        <v>0</v>
      </c>
      <c r="AK16" s="18">
        <v>143</v>
      </c>
      <c r="AL16" s="18">
        <v>74</v>
      </c>
      <c r="AM16" s="18">
        <v>1</v>
      </c>
      <c r="AN16" s="18">
        <v>0</v>
      </c>
      <c r="AO16" s="89">
        <v>0</v>
      </c>
      <c r="AP16" s="18">
        <v>134</v>
      </c>
      <c r="AQ16" s="18">
        <v>83</v>
      </c>
      <c r="AR16" s="89">
        <v>0</v>
      </c>
      <c r="AS16" s="151"/>
      <c r="AT16" s="151"/>
      <c r="AU16" s="152"/>
      <c r="AV16" s="18">
        <v>154</v>
      </c>
      <c r="AW16" s="18">
        <v>38</v>
      </c>
      <c r="AX16" s="18">
        <v>7</v>
      </c>
      <c r="AY16" s="89">
        <v>0</v>
      </c>
      <c r="AZ16" s="18">
        <v>185</v>
      </c>
      <c r="BA16" s="89">
        <v>2</v>
      </c>
      <c r="BB16" s="18">
        <v>83</v>
      </c>
      <c r="BC16" s="89">
        <v>131</v>
      </c>
      <c r="BD16" s="151"/>
      <c r="BE16" s="152"/>
      <c r="BF16" s="151"/>
      <c r="BG16" s="158"/>
      <c r="BH16" s="151"/>
      <c r="BI16" s="152"/>
      <c r="BJ16" s="151"/>
      <c r="BK16" s="152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</row>
    <row r="17" spans="1:116" ht="23.25" x14ac:dyDescent="0.35">
      <c r="A17" s="102" t="s">
        <v>23</v>
      </c>
      <c r="B17" s="100">
        <v>1413</v>
      </c>
      <c r="C17" s="98">
        <v>1</v>
      </c>
      <c r="D17" s="18">
        <v>774</v>
      </c>
      <c r="E17" s="18">
        <v>591</v>
      </c>
      <c r="F17" s="18">
        <v>10</v>
      </c>
      <c r="G17" s="18">
        <v>5</v>
      </c>
      <c r="H17" s="18">
        <v>24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89">
        <v>0</v>
      </c>
      <c r="Q17" s="18">
        <v>0</v>
      </c>
      <c r="R17" s="18">
        <v>0</v>
      </c>
      <c r="S17" s="126">
        <v>0</v>
      </c>
      <c r="T17" s="18">
        <v>763</v>
      </c>
      <c r="U17" s="18">
        <v>602</v>
      </c>
      <c r="V17" s="18">
        <v>22</v>
      </c>
      <c r="W17" s="89">
        <v>0</v>
      </c>
      <c r="X17" s="18">
        <v>735</v>
      </c>
      <c r="Y17" s="18">
        <v>633</v>
      </c>
      <c r="Z17" s="18">
        <v>0</v>
      </c>
      <c r="AA17" s="89">
        <v>3</v>
      </c>
      <c r="AB17" s="18">
        <v>722</v>
      </c>
      <c r="AC17" s="18">
        <v>606</v>
      </c>
      <c r="AD17" s="18">
        <v>33</v>
      </c>
      <c r="AE17" s="89">
        <v>1</v>
      </c>
      <c r="AF17" s="18">
        <v>707</v>
      </c>
      <c r="AG17" s="18">
        <v>690</v>
      </c>
      <c r="AH17" s="18">
        <v>0</v>
      </c>
      <c r="AI17" s="18">
        <v>0</v>
      </c>
      <c r="AJ17" s="89">
        <v>2</v>
      </c>
      <c r="AK17" s="18">
        <v>863</v>
      </c>
      <c r="AL17" s="18">
        <v>514</v>
      </c>
      <c r="AM17" s="18">
        <v>23</v>
      </c>
      <c r="AN17" s="18">
        <v>0</v>
      </c>
      <c r="AO17" s="89">
        <v>0</v>
      </c>
      <c r="AP17" s="18">
        <v>806</v>
      </c>
      <c r="AQ17" s="18">
        <v>587</v>
      </c>
      <c r="AR17" s="89">
        <v>0</v>
      </c>
      <c r="AS17" s="151"/>
      <c r="AT17" s="151"/>
      <c r="AU17" s="152"/>
      <c r="AV17" s="18">
        <v>970</v>
      </c>
      <c r="AW17" s="18">
        <v>196</v>
      </c>
      <c r="AX17" s="18">
        <v>124</v>
      </c>
      <c r="AY17" s="89">
        <v>9</v>
      </c>
      <c r="AZ17" s="18">
        <v>1104</v>
      </c>
      <c r="BA17" s="89">
        <v>17</v>
      </c>
      <c r="BB17" s="18">
        <v>535</v>
      </c>
      <c r="BC17" s="89">
        <v>841</v>
      </c>
      <c r="BD17" s="18">
        <v>790</v>
      </c>
      <c r="BE17" s="89">
        <v>589</v>
      </c>
      <c r="BF17" s="151"/>
      <c r="BG17" s="158"/>
      <c r="BH17" s="151"/>
      <c r="BI17" s="152"/>
      <c r="BJ17" s="151"/>
      <c r="BK17" s="152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</row>
    <row r="18" spans="1:116" ht="23.25" x14ac:dyDescent="0.35">
      <c r="A18" s="102" t="s">
        <v>7</v>
      </c>
      <c r="B18" s="100">
        <v>792</v>
      </c>
      <c r="C18" s="98">
        <v>1</v>
      </c>
      <c r="D18" s="18">
        <v>446</v>
      </c>
      <c r="E18" s="18">
        <v>329</v>
      </c>
      <c r="F18" s="18">
        <v>5</v>
      </c>
      <c r="G18" s="18">
        <v>4</v>
      </c>
      <c r="H18" s="18">
        <v>3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89">
        <v>0</v>
      </c>
      <c r="Q18" s="18">
        <v>0</v>
      </c>
      <c r="R18" s="18">
        <v>0</v>
      </c>
      <c r="S18" s="126">
        <v>0</v>
      </c>
      <c r="T18" s="18">
        <v>423</v>
      </c>
      <c r="U18" s="18">
        <v>341</v>
      </c>
      <c r="V18" s="18">
        <v>13</v>
      </c>
      <c r="W18" s="89">
        <v>0</v>
      </c>
      <c r="X18" s="18">
        <v>417</v>
      </c>
      <c r="Y18" s="18">
        <v>357</v>
      </c>
      <c r="Z18" s="18">
        <v>0</v>
      </c>
      <c r="AA18" s="89">
        <v>1</v>
      </c>
      <c r="AB18" s="18">
        <v>406</v>
      </c>
      <c r="AC18" s="18">
        <v>340</v>
      </c>
      <c r="AD18" s="18">
        <v>20</v>
      </c>
      <c r="AE18" s="89">
        <v>1</v>
      </c>
      <c r="AF18" s="18">
        <v>388</v>
      </c>
      <c r="AG18" s="18">
        <v>397</v>
      </c>
      <c r="AH18" s="18">
        <v>0</v>
      </c>
      <c r="AI18" s="18">
        <v>0</v>
      </c>
      <c r="AJ18" s="89">
        <v>0</v>
      </c>
      <c r="AK18" s="18">
        <v>479</v>
      </c>
      <c r="AL18" s="18">
        <v>296</v>
      </c>
      <c r="AM18" s="18">
        <v>9</v>
      </c>
      <c r="AN18" s="18">
        <v>0</v>
      </c>
      <c r="AO18" s="89">
        <v>0</v>
      </c>
      <c r="AP18" s="151"/>
      <c r="AQ18" s="151"/>
      <c r="AR18" s="152"/>
      <c r="AS18" s="18">
        <v>458</v>
      </c>
      <c r="AT18" s="18">
        <v>322</v>
      </c>
      <c r="AU18" s="89">
        <v>1</v>
      </c>
      <c r="AV18" s="18">
        <v>506</v>
      </c>
      <c r="AW18" s="18">
        <v>155</v>
      </c>
      <c r="AX18" s="18">
        <v>52</v>
      </c>
      <c r="AY18" s="89">
        <v>3</v>
      </c>
      <c r="AZ18" s="18">
        <v>629</v>
      </c>
      <c r="BA18" s="89">
        <v>5</v>
      </c>
      <c r="BB18" s="18">
        <v>248</v>
      </c>
      <c r="BC18" s="89">
        <v>523</v>
      </c>
      <c r="BD18" s="151"/>
      <c r="BE18" s="152"/>
      <c r="BF18" s="151"/>
      <c r="BG18" s="158"/>
      <c r="BH18" s="151"/>
      <c r="BI18" s="152"/>
      <c r="BJ18" s="151"/>
      <c r="BK18" s="152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</row>
    <row r="19" spans="1:116" ht="23.25" x14ac:dyDescent="0.35">
      <c r="A19" s="102" t="s">
        <v>24</v>
      </c>
      <c r="B19" s="100">
        <v>1385</v>
      </c>
      <c r="C19" s="98">
        <v>1</v>
      </c>
      <c r="D19" s="18">
        <v>755</v>
      </c>
      <c r="E19" s="18">
        <v>583</v>
      </c>
      <c r="F19" s="18">
        <v>13</v>
      </c>
      <c r="G19" s="18">
        <v>4</v>
      </c>
      <c r="H19" s="18">
        <v>18</v>
      </c>
      <c r="I19" s="18">
        <v>3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89">
        <v>0</v>
      </c>
      <c r="Q19" s="18">
        <v>0</v>
      </c>
      <c r="R19" s="18">
        <v>0</v>
      </c>
      <c r="S19" s="126">
        <v>0</v>
      </c>
      <c r="T19" s="18">
        <v>719</v>
      </c>
      <c r="U19" s="18">
        <v>596</v>
      </c>
      <c r="V19" s="18">
        <v>34</v>
      </c>
      <c r="W19" s="89">
        <v>0</v>
      </c>
      <c r="X19" s="18">
        <v>688</v>
      </c>
      <c r="Y19" s="18">
        <v>646</v>
      </c>
      <c r="Z19" s="18">
        <v>0</v>
      </c>
      <c r="AA19" s="89">
        <v>0</v>
      </c>
      <c r="AB19" s="18">
        <v>678</v>
      </c>
      <c r="AC19" s="18">
        <v>622</v>
      </c>
      <c r="AD19" s="18">
        <v>29</v>
      </c>
      <c r="AE19" s="89">
        <v>0</v>
      </c>
      <c r="AF19" s="18">
        <v>649</v>
      </c>
      <c r="AG19" s="18">
        <v>711</v>
      </c>
      <c r="AH19" s="18">
        <v>0</v>
      </c>
      <c r="AI19" s="18">
        <v>0</v>
      </c>
      <c r="AJ19" s="89">
        <v>0</v>
      </c>
      <c r="AK19" s="18">
        <v>810</v>
      </c>
      <c r="AL19" s="18">
        <v>525</v>
      </c>
      <c r="AM19" s="18">
        <v>19</v>
      </c>
      <c r="AN19" s="18">
        <v>0</v>
      </c>
      <c r="AO19" s="89">
        <v>0</v>
      </c>
      <c r="AP19" s="18">
        <v>808</v>
      </c>
      <c r="AQ19" s="18">
        <v>556</v>
      </c>
      <c r="AR19" s="89">
        <v>0</v>
      </c>
      <c r="AS19" s="151"/>
      <c r="AT19" s="151"/>
      <c r="AU19" s="152"/>
      <c r="AV19" s="18">
        <v>903</v>
      </c>
      <c r="AW19" s="18">
        <v>232</v>
      </c>
      <c r="AX19" s="18">
        <v>108</v>
      </c>
      <c r="AY19" s="89">
        <v>0</v>
      </c>
      <c r="AZ19" s="18">
        <v>1048</v>
      </c>
      <c r="BA19" s="89">
        <v>0</v>
      </c>
      <c r="BB19" s="18">
        <v>531</v>
      </c>
      <c r="BC19" s="89">
        <v>816</v>
      </c>
      <c r="BD19" s="18">
        <v>743</v>
      </c>
      <c r="BE19" s="89">
        <v>612</v>
      </c>
      <c r="BF19" s="151"/>
      <c r="BG19" s="158"/>
      <c r="BH19" s="151"/>
      <c r="BI19" s="152"/>
      <c r="BJ19" s="151"/>
      <c r="BK19" s="152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</row>
    <row r="20" spans="1:116" ht="23.25" x14ac:dyDescent="0.35">
      <c r="A20" s="102" t="s">
        <v>25</v>
      </c>
      <c r="B20" s="100">
        <v>41</v>
      </c>
      <c r="C20" s="98">
        <v>1</v>
      </c>
      <c r="D20" s="18">
        <v>24</v>
      </c>
      <c r="E20" s="18">
        <v>17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89">
        <v>0</v>
      </c>
      <c r="Q20" s="18">
        <v>0</v>
      </c>
      <c r="R20" s="18">
        <v>0</v>
      </c>
      <c r="S20" s="126">
        <v>0</v>
      </c>
      <c r="T20" s="18">
        <v>23</v>
      </c>
      <c r="U20" s="18">
        <v>17</v>
      </c>
      <c r="V20" s="18">
        <v>0</v>
      </c>
      <c r="W20" s="89">
        <v>0</v>
      </c>
      <c r="X20" s="18">
        <v>24</v>
      </c>
      <c r="Y20" s="18">
        <v>15</v>
      </c>
      <c r="Z20" s="18">
        <v>0</v>
      </c>
      <c r="AA20" s="89">
        <v>0</v>
      </c>
      <c r="AB20" s="18">
        <v>20</v>
      </c>
      <c r="AC20" s="18">
        <v>17</v>
      </c>
      <c r="AD20" s="18">
        <v>3</v>
      </c>
      <c r="AE20" s="89">
        <v>0</v>
      </c>
      <c r="AF20" s="18">
        <v>23</v>
      </c>
      <c r="AG20" s="18">
        <v>18</v>
      </c>
      <c r="AH20" s="18">
        <v>0</v>
      </c>
      <c r="AI20" s="18">
        <v>0</v>
      </c>
      <c r="AJ20" s="89">
        <v>0</v>
      </c>
      <c r="AK20" s="18">
        <v>25</v>
      </c>
      <c r="AL20" s="18">
        <v>15</v>
      </c>
      <c r="AM20" s="18">
        <v>1</v>
      </c>
      <c r="AN20" s="18">
        <v>0</v>
      </c>
      <c r="AO20" s="89">
        <v>0</v>
      </c>
      <c r="AP20" s="18">
        <v>23</v>
      </c>
      <c r="AQ20" s="18">
        <v>18</v>
      </c>
      <c r="AR20" s="89">
        <v>0</v>
      </c>
      <c r="AS20" s="151"/>
      <c r="AT20" s="151"/>
      <c r="AU20" s="152"/>
      <c r="AV20" s="18">
        <v>30</v>
      </c>
      <c r="AW20" s="18">
        <v>9</v>
      </c>
      <c r="AX20" s="18">
        <v>1</v>
      </c>
      <c r="AY20" s="89">
        <v>0</v>
      </c>
      <c r="AZ20" s="18">
        <v>39</v>
      </c>
      <c r="BA20" s="89">
        <v>0</v>
      </c>
      <c r="BB20" s="18">
        <v>20</v>
      </c>
      <c r="BC20" s="89">
        <v>21</v>
      </c>
      <c r="BD20" s="151"/>
      <c r="BE20" s="152"/>
      <c r="BF20" s="151"/>
      <c r="BG20" s="158"/>
      <c r="BH20" s="151"/>
      <c r="BI20" s="152"/>
      <c r="BJ20" s="151"/>
      <c r="BK20" s="152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</row>
    <row r="21" spans="1:116" ht="23.25" x14ac:dyDescent="0.35">
      <c r="A21" s="102" t="s">
        <v>8</v>
      </c>
      <c r="B21" s="100">
        <v>1448</v>
      </c>
      <c r="C21" s="98">
        <v>1</v>
      </c>
      <c r="D21" s="18">
        <v>790</v>
      </c>
      <c r="E21" s="18">
        <v>609</v>
      </c>
      <c r="F21" s="18">
        <v>12</v>
      </c>
      <c r="G21" s="18">
        <v>3</v>
      </c>
      <c r="H21" s="18">
        <v>28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89">
        <v>0</v>
      </c>
      <c r="Q21" s="18">
        <v>0</v>
      </c>
      <c r="R21" s="18">
        <v>0</v>
      </c>
      <c r="S21" s="126">
        <v>0</v>
      </c>
      <c r="T21" s="18">
        <v>744</v>
      </c>
      <c r="U21" s="18">
        <v>646</v>
      </c>
      <c r="V21" s="18">
        <v>24</v>
      </c>
      <c r="W21" s="89">
        <v>0</v>
      </c>
      <c r="X21" s="18">
        <v>716</v>
      </c>
      <c r="Y21" s="18">
        <v>683</v>
      </c>
      <c r="Z21" s="18">
        <v>0</v>
      </c>
      <c r="AA21" s="89">
        <v>0</v>
      </c>
      <c r="AB21" s="18">
        <v>698</v>
      </c>
      <c r="AC21" s="18">
        <v>662</v>
      </c>
      <c r="AD21" s="18">
        <v>24</v>
      </c>
      <c r="AE21" s="89">
        <v>0</v>
      </c>
      <c r="AF21" s="18">
        <v>667</v>
      </c>
      <c r="AG21" s="18">
        <v>757</v>
      </c>
      <c r="AH21" s="18">
        <v>0</v>
      </c>
      <c r="AI21" s="18">
        <v>0</v>
      </c>
      <c r="AJ21" s="89">
        <v>1</v>
      </c>
      <c r="AK21" s="18">
        <v>841</v>
      </c>
      <c r="AL21" s="18">
        <v>567</v>
      </c>
      <c r="AM21" s="18">
        <v>23</v>
      </c>
      <c r="AN21" s="18">
        <v>0</v>
      </c>
      <c r="AO21" s="89">
        <v>1</v>
      </c>
      <c r="AP21" s="18">
        <v>797</v>
      </c>
      <c r="AQ21" s="18">
        <v>625</v>
      </c>
      <c r="AR21" s="89">
        <v>0</v>
      </c>
      <c r="AS21" s="151"/>
      <c r="AT21" s="151"/>
      <c r="AU21" s="152"/>
      <c r="AV21" s="18">
        <v>932</v>
      </c>
      <c r="AW21" s="18">
        <v>275</v>
      </c>
      <c r="AX21" s="18">
        <v>125</v>
      </c>
      <c r="AY21" s="89">
        <v>3</v>
      </c>
      <c r="AZ21" s="18">
        <v>1116</v>
      </c>
      <c r="BA21" s="89">
        <v>17</v>
      </c>
      <c r="BB21" s="18">
        <v>585</v>
      </c>
      <c r="BC21" s="89">
        <v>841</v>
      </c>
      <c r="BD21" s="18">
        <v>848</v>
      </c>
      <c r="BE21" s="89">
        <v>577</v>
      </c>
      <c r="BF21" s="151"/>
      <c r="BG21" s="158"/>
      <c r="BH21" s="151"/>
      <c r="BI21" s="152"/>
      <c r="BJ21" s="151"/>
      <c r="BK21" s="152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</row>
    <row r="22" spans="1:116" ht="23.25" x14ac:dyDescent="0.35">
      <c r="A22" s="102" t="s">
        <v>26</v>
      </c>
      <c r="B22" s="100">
        <v>221</v>
      </c>
      <c r="C22" s="98">
        <v>1</v>
      </c>
      <c r="D22" s="18">
        <v>122</v>
      </c>
      <c r="E22" s="18">
        <v>92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89">
        <v>0</v>
      </c>
      <c r="Q22" s="18">
        <v>0</v>
      </c>
      <c r="R22" s="18">
        <v>0</v>
      </c>
      <c r="S22" s="126">
        <v>0</v>
      </c>
      <c r="T22" s="18">
        <v>124</v>
      </c>
      <c r="U22" s="18">
        <v>86</v>
      </c>
      <c r="V22" s="18">
        <v>4</v>
      </c>
      <c r="W22" s="89">
        <v>0</v>
      </c>
      <c r="X22" s="18">
        <v>120</v>
      </c>
      <c r="Y22" s="18">
        <v>89</v>
      </c>
      <c r="Z22" s="18">
        <v>0</v>
      </c>
      <c r="AA22" s="89">
        <v>0</v>
      </c>
      <c r="AB22" s="18">
        <v>113</v>
      </c>
      <c r="AC22" s="18">
        <v>96</v>
      </c>
      <c r="AD22" s="18">
        <v>1</v>
      </c>
      <c r="AE22" s="89">
        <v>0</v>
      </c>
      <c r="AF22" s="18">
        <v>112</v>
      </c>
      <c r="AG22" s="18">
        <v>108</v>
      </c>
      <c r="AH22" s="18">
        <v>0</v>
      </c>
      <c r="AI22" s="18">
        <v>0</v>
      </c>
      <c r="AJ22" s="89">
        <v>0</v>
      </c>
      <c r="AK22" s="18">
        <v>128</v>
      </c>
      <c r="AL22" s="18">
        <v>85</v>
      </c>
      <c r="AM22" s="18">
        <v>4</v>
      </c>
      <c r="AN22" s="18">
        <v>0</v>
      </c>
      <c r="AO22" s="89">
        <v>0</v>
      </c>
      <c r="AP22" s="151"/>
      <c r="AQ22" s="151"/>
      <c r="AR22" s="152"/>
      <c r="AS22" s="18">
        <v>118</v>
      </c>
      <c r="AT22" s="18">
        <v>95</v>
      </c>
      <c r="AU22" s="89">
        <v>0</v>
      </c>
      <c r="AV22" s="18">
        <v>154</v>
      </c>
      <c r="AW22" s="18">
        <v>44</v>
      </c>
      <c r="AX22" s="18">
        <v>5</v>
      </c>
      <c r="AY22" s="89">
        <v>1</v>
      </c>
      <c r="AZ22" s="18">
        <v>179</v>
      </c>
      <c r="BA22" s="89">
        <v>2</v>
      </c>
      <c r="BB22" s="18">
        <v>86</v>
      </c>
      <c r="BC22" s="89">
        <v>130</v>
      </c>
      <c r="BD22" s="151"/>
      <c r="BE22" s="152"/>
      <c r="BF22" s="151"/>
      <c r="BG22" s="158"/>
      <c r="BH22" s="151"/>
      <c r="BI22" s="152"/>
      <c r="BJ22" s="151"/>
      <c r="BK22" s="152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</row>
    <row r="23" spans="1:116" ht="23.25" x14ac:dyDescent="0.35">
      <c r="A23" s="102" t="s">
        <v>27</v>
      </c>
      <c r="B23" s="100">
        <v>316</v>
      </c>
      <c r="C23" s="98">
        <v>1</v>
      </c>
      <c r="D23" s="18">
        <v>166</v>
      </c>
      <c r="E23" s="18">
        <v>136</v>
      </c>
      <c r="F23" s="18">
        <v>3</v>
      </c>
      <c r="G23" s="18">
        <v>2</v>
      </c>
      <c r="H23" s="18">
        <v>6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89">
        <v>0</v>
      </c>
      <c r="Q23" s="18">
        <v>0</v>
      </c>
      <c r="R23" s="18">
        <v>0</v>
      </c>
      <c r="S23" s="126">
        <v>0</v>
      </c>
      <c r="T23" s="18">
        <v>160</v>
      </c>
      <c r="U23" s="18">
        <v>142</v>
      </c>
      <c r="V23" s="18">
        <v>9</v>
      </c>
      <c r="W23" s="89">
        <v>0</v>
      </c>
      <c r="X23" s="18">
        <v>158</v>
      </c>
      <c r="Y23" s="18">
        <v>145</v>
      </c>
      <c r="Z23" s="18">
        <v>0</v>
      </c>
      <c r="AA23" s="89">
        <v>0</v>
      </c>
      <c r="AB23" s="18">
        <v>155</v>
      </c>
      <c r="AC23" s="18">
        <v>138</v>
      </c>
      <c r="AD23" s="18">
        <v>6</v>
      </c>
      <c r="AE23" s="89">
        <v>0</v>
      </c>
      <c r="AF23" s="18">
        <v>152</v>
      </c>
      <c r="AG23" s="18">
        <v>163</v>
      </c>
      <c r="AH23" s="18">
        <v>0</v>
      </c>
      <c r="AI23" s="18">
        <v>0</v>
      </c>
      <c r="AJ23" s="89">
        <v>0</v>
      </c>
      <c r="AK23" s="18">
        <v>178</v>
      </c>
      <c r="AL23" s="18">
        <v>128</v>
      </c>
      <c r="AM23" s="18">
        <v>6</v>
      </c>
      <c r="AN23" s="18">
        <v>0</v>
      </c>
      <c r="AO23" s="89">
        <v>0</v>
      </c>
      <c r="AP23" s="18">
        <v>175</v>
      </c>
      <c r="AQ23" s="18">
        <v>134</v>
      </c>
      <c r="AR23" s="89">
        <v>0</v>
      </c>
      <c r="AS23" s="151"/>
      <c r="AT23" s="151"/>
      <c r="AU23" s="152"/>
      <c r="AV23" s="18">
        <v>191</v>
      </c>
      <c r="AW23" s="18">
        <v>55</v>
      </c>
      <c r="AX23" s="18">
        <v>39</v>
      </c>
      <c r="AY23" s="89">
        <v>0</v>
      </c>
      <c r="AZ23" s="18">
        <v>250</v>
      </c>
      <c r="BA23" s="89">
        <v>2</v>
      </c>
      <c r="BB23" s="18">
        <v>117</v>
      </c>
      <c r="BC23" s="89">
        <v>190</v>
      </c>
      <c r="BD23" s="18">
        <v>152</v>
      </c>
      <c r="BE23" s="89">
        <v>152</v>
      </c>
      <c r="BF23" s="151"/>
      <c r="BG23" s="158"/>
      <c r="BH23" s="151"/>
      <c r="BI23" s="152"/>
      <c r="BJ23" s="151"/>
      <c r="BK23" s="152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</row>
    <row r="24" spans="1:116" ht="23.25" x14ac:dyDescent="0.35">
      <c r="A24" s="102" t="s">
        <v>9</v>
      </c>
      <c r="B24" s="100">
        <v>1040</v>
      </c>
      <c r="C24" s="98">
        <v>1</v>
      </c>
      <c r="D24" s="18">
        <v>668</v>
      </c>
      <c r="E24" s="18">
        <v>350</v>
      </c>
      <c r="F24" s="18">
        <v>7</v>
      </c>
      <c r="G24" s="18">
        <v>2</v>
      </c>
      <c r="H24" s="18">
        <v>10</v>
      </c>
      <c r="I24" s="18">
        <v>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89">
        <v>0</v>
      </c>
      <c r="Q24" s="18">
        <v>0</v>
      </c>
      <c r="R24" s="18">
        <v>0</v>
      </c>
      <c r="S24" s="126">
        <v>0</v>
      </c>
      <c r="T24" s="18">
        <v>652</v>
      </c>
      <c r="U24" s="18">
        <v>349</v>
      </c>
      <c r="V24" s="18">
        <v>20</v>
      </c>
      <c r="W24" s="89">
        <v>0</v>
      </c>
      <c r="X24" s="18">
        <v>646</v>
      </c>
      <c r="Y24" s="18">
        <v>353</v>
      </c>
      <c r="Z24" s="18">
        <v>0</v>
      </c>
      <c r="AA24" s="89">
        <v>0</v>
      </c>
      <c r="AB24" s="18">
        <v>641</v>
      </c>
      <c r="AC24" s="18">
        <v>331</v>
      </c>
      <c r="AD24" s="18">
        <v>27</v>
      </c>
      <c r="AE24" s="89">
        <v>0</v>
      </c>
      <c r="AF24" s="18">
        <v>618</v>
      </c>
      <c r="AG24" s="18">
        <v>415</v>
      </c>
      <c r="AH24" s="18">
        <v>0</v>
      </c>
      <c r="AI24" s="18">
        <v>0</v>
      </c>
      <c r="AJ24" s="89">
        <v>0</v>
      </c>
      <c r="AK24" s="18">
        <v>706</v>
      </c>
      <c r="AL24" s="18">
        <v>309</v>
      </c>
      <c r="AM24" s="18">
        <v>15</v>
      </c>
      <c r="AN24" s="18">
        <v>0</v>
      </c>
      <c r="AO24" s="89">
        <v>0</v>
      </c>
      <c r="AP24" s="18">
        <v>674</v>
      </c>
      <c r="AQ24" s="18">
        <v>350</v>
      </c>
      <c r="AR24" s="89">
        <v>0</v>
      </c>
      <c r="AS24" s="151"/>
      <c r="AT24" s="151"/>
      <c r="AU24" s="152"/>
      <c r="AV24" s="18">
        <v>736</v>
      </c>
      <c r="AW24" s="18">
        <v>161</v>
      </c>
      <c r="AX24" s="18">
        <v>62</v>
      </c>
      <c r="AY24" s="89">
        <v>0</v>
      </c>
      <c r="AZ24" s="18">
        <v>843</v>
      </c>
      <c r="BA24" s="89">
        <v>18</v>
      </c>
      <c r="BB24" s="18">
        <v>505</v>
      </c>
      <c r="BC24" s="89">
        <v>500</v>
      </c>
      <c r="BD24" s="151"/>
      <c r="BE24" s="152"/>
      <c r="BF24" s="151"/>
      <c r="BG24" s="158"/>
      <c r="BH24" s="151"/>
      <c r="BI24" s="152"/>
      <c r="BJ24" s="151"/>
      <c r="BK24" s="152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</row>
    <row r="25" spans="1:116" ht="23.25" x14ac:dyDescent="0.35">
      <c r="A25" s="102" t="s">
        <v>10</v>
      </c>
      <c r="B25" s="100">
        <v>1417</v>
      </c>
      <c r="C25" s="98">
        <v>1</v>
      </c>
      <c r="D25" s="18">
        <v>959</v>
      </c>
      <c r="E25" s="18">
        <v>429</v>
      </c>
      <c r="F25" s="18">
        <v>7</v>
      </c>
      <c r="G25" s="18">
        <v>7</v>
      </c>
      <c r="H25" s="18">
        <v>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89">
        <v>0</v>
      </c>
      <c r="Q25" s="18">
        <v>0</v>
      </c>
      <c r="R25" s="18">
        <v>0</v>
      </c>
      <c r="S25" s="126">
        <v>0</v>
      </c>
      <c r="T25" s="18">
        <v>926</v>
      </c>
      <c r="U25" s="18">
        <v>446</v>
      </c>
      <c r="V25" s="18">
        <v>23</v>
      </c>
      <c r="W25" s="89">
        <v>0</v>
      </c>
      <c r="X25" s="18">
        <v>905</v>
      </c>
      <c r="Y25" s="18">
        <v>464</v>
      </c>
      <c r="Z25" s="18">
        <v>0</v>
      </c>
      <c r="AA25" s="89">
        <v>0</v>
      </c>
      <c r="AB25" s="18">
        <v>902</v>
      </c>
      <c r="AC25" s="18">
        <v>437</v>
      </c>
      <c r="AD25" s="18">
        <v>28</v>
      </c>
      <c r="AE25" s="89">
        <v>0</v>
      </c>
      <c r="AF25" s="18">
        <v>875</v>
      </c>
      <c r="AG25" s="18">
        <v>528</v>
      </c>
      <c r="AH25" s="18">
        <v>0</v>
      </c>
      <c r="AI25" s="18">
        <v>0</v>
      </c>
      <c r="AJ25" s="89">
        <v>0</v>
      </c>
      <c r="AK25" s="18">
        <v>1001</v>
      </c>
      <c r="AL25" s="18">
        <v>384</v>
      </c>
      <c r="AM25" s="18">
        <v>22</v>
      </c>
      <c r="AN25" s="18">
        <v>0</v>
      </c>
      <c r="AO25" s="89">
        <v>0</v>
      </c>
      <c r="AP25" s="18">
        <v>960</v>
      </c>
      <c r="AQ25" s="18">
        <v>432</v>
      </c>
      <c r="AR25" s="89">
        <v>0</v>
      </c>
      <c r="AS25" s="151"/>
      <c r="AT25" s="151"/>
      <c r="AU25" s="152"/>
      <c r="AV25" s="18">
        <v>1051</v>
      </c>
      <c r="AW25" s="18">
        <v>229</v>
      </c>
      <c r="AX25" s="18">
        <v>27</v>
      </c>
      <c r="AY25" s="89">
        <v>0</v>
      </c>
      <c r="AZ25" s="18">
        <v>1135</v>
      </c>
      <c r="BA25" s="89">
        <v>16</v>
      </c>
      <c r="BB25" s="18">
        <v>618</v>
      </c>
      <c r="BC25" s="89">
        <v>728</v>
      </c>
      <c r="BD25" s="151"/>
      <c r="BE25" s="152"/>
      <c r="BF25" s="151"/>
      <c r="BG25" s="158"/>
      <c r="BH25" s="151"/>
      <c r="BI25" s="152"/>
      <c r="BJ25" s="151"/>
      <c r="BK25" s="152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</row>
    <row r="26" spans="1:116" ht="23.25" x14ac:dyDescent="0.35">
      <c r="A26" s="102" t="s">
        <v>28</v>
      </c>
      <c r="B26" s="100">
        <v>497</v>
      </c>
      <c r="C26" s="98">
        <v>1</v>
      </c>
      <c r="D26" s="18">
        <v>294</v>
      </c>
      <c r="E26" s="18">
        <v>196</v>
      </c>
      <c r="F26" s="18">
        <v>2</v>
      </c>
      <c r="G26" s="18">
        <v>0</v>
      </c>
      <c r="H26" s="18">
        <v>2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89">
        <v>0</v>
      </c>
      <c r="Q26" s="18">
        <v>0</v>
      </c>
      <c r="R26" s="18">
        <v>0</v>
      </c>
      <c r="S26" s="126">
        <v>1</v>
      </c>
      <c r="T26" s="18">
        <v>266</v>
      </c>
      <c r="U26" s="18">
        <v>209</v>
      </c>
      <c r="V26" s="18">
        <v>7</v>
      </c>
      <c r="W26" s="89">
        <v>1</v>
      </c>
      <c r="X26" s="18">
        <v>272</v>
      </c>
      <c r="Y26" s="18">
        <v>200</v>
      </c>
      <c r="Z26" s="18">
        <v>0</v>
      </c>
      <c r="AA26" s="89">
        <v>1</v>
      </c>
      <c r="AB26" s="18">
        <v>272</v>
      </c>
      <c r="AC26" s="18">
        <v>191</v>
      </c>
      <c r="AD26" s="18">
        <v>9</v>
      </c>
      <c r="AE26" s="89">
        <v>1</v>
      </c>
      <c r="AF26" s="18">
        <v>256</v>
      </c>
      <c r="AG26" s="18">
        <v>231</v>
      </c>
      <c r="AH26" s="18">
        <v>0</v>
      </c>
      <c r="AI26" s="18">
        <v>0</v>
      </c>
      <c r="AJ26" s="89">
        <v>1</v>
      </c>
      <c r="AK26" s="18">
        <v>313</v>
      </c>
      <c r="AL26" s="18">
        <v>173</v>
      </c>
      <c r="AM26" s="18">
        <v>7</v>
      </c>
      <c r="AN26" s="18">
        <v>0</v>
      </c>
      <c r="AO26" s="89">
        <v>1</v>
      </c>
      <c r="AP26" s="151"/>
      <c r="AQ26" s="151"/>
      <c r="AR26" s="152"/>
      <c r="AS26" s="18">
        <v>278</v>
      </c>
      <c r="AT26" s="18">
        <v>193</v>
      </c>
      <c r="AU26" s="89">
        <v>1</v>
      </c>
      <c r="AV26" s="18">
        <v>324</v>
      </c>
      <c r="AW26" s="18">
        <v>78</v>
      </c>
      <c r="AX26" s="18">
        <v>53</v>
      </c>
      <c r="AY26" s="89">
        <v>2</v>
      </c>
      <c r="AZ26" s="18">
        <v>405</v>
      </c>
      <c r="BA26" s="89">
        <v>5</v>
      </c>
      <c r="BB26" s="18">
        <v>193</v>
      </c>
      <c r="BC26" s="89">
        <v>298</v>
      </c>
      <c r="BD26" s="18">
        <v>227</v>
      </c>
      <c r="BE26" s="89">
        <v>265</v>
      </c>
      <c r="BF26" s="151"/>
      <c r="BG26" s="158"/>
      <c r="BH26" s="151"/>
      <c r="BI26" s="152"/>
      <c r="BJ26" s="151"/>
      <c r="BK26" s="152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</row>
    <row r="27" spans="1:116" ht="23.25" x14ac:dyDescent="0.35">
      <c r="A27" s="102" t="s">
        <v>11</v>
      </c>
      <c r="B27" s="100">
        <v>1176</v>
      </c>
      <c r="C27" s="98">
        <v>1</v>
      </c>
      <c r="D27" s="18">
        <v>678</v>
      </c>
      <c r="E27" s="18">
        <v>465</v>
      </c>
      <c r="F27" s="18">
        <v>3</v>
      </c>
      <c r="G27" s="18">
        <v>3</v>
      </c>
      <c r="H27" s="18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89">
        <v>0</v>
      </c>
      <c r="Q27" s="18">
        <v>0</v>
      </c>
      <c r="R27" s="18">
        <v>0</v>
      </c>
      <c r="S27" s="126">
        <v>0</v>
      </c>
      <c r="T27" s="18">
        <v>679</v>
      </c>
      <c r="U27" s="18">
        <v>459</v>
      </c>
      <c r="V27" s="18">
        <v>18</v>
      </c>
      <c r="W27" s="89">
        <v>0</v>
      </c>
      <c r="X27" s="18">
        <v>633</v>
      </c>
      <c r="Y27" s="18">
        <v>507</v>
      </c>
      <c r="Z27" s="18">
        <v>0</v>
      </c>
      <c r="AA27" s="89">
        <v>3</v>
      </c>
      <c r="AB27" s="18">
        <v>624</v>
      </c>
      <c r="AC27" s="18">
        <v>483</v>
      </c>
      <c r="AD27" s="18">
        <v>26</v>
      </c>
      <c r="AE27" s="89">
        <v>0</v>
      </c>
      <c r="AF27" s="18">
        <v>611</v>
      </c>
      <c r="AG27" s="18">
        <v>543</v>
      </c>
      <c r="AH27" s="18">
        <v>0</v>
      </c>
      <c r="AI27" s="18">
        <v>0</v>
      </c>
      <c r="AJ27" s="89">
        <v>4</v>
      </c>
      <c r="AK27" s="18">
        <v>721</v>
      </c>
      <c r="AL27" s="18">
        <v>428</v>
      </c>
      <c r="AM27" s="18">
        <v>13</v>
      </c>
      <c r="AN27" s="18">
        <v>0</v>
      </c>
      <c r="AO27" s="89">
        <v>1</v>
      </c>
      <c r="AP27" s="18">
        <v>681</v>
      </c>
      <c r="AQ27" s="18">
        <v>474</v>
      </c>
      <c r="AR27" s="89">
        <v>1</v>
      </c>
      <c r="AS27" s="151"/>
      <c r="AT27" s="151"/>
      <c r="AU27" s="152"/>
      <c r="AV27" s="18">
        <v>796</v>
      </c>
      <c r="AW27" s="18">
        <v>221</v>
      </c>
      <c r="AX27" s="18">
        <v>40</v>
      </c>
      <c r="AY27" s="89">
        <v>3</v>
      </c>
      <c r="AZ27" s="18">
        <v>912</v>
      </c>
      <c r="BA27" s="89">
        <v>14</v>
      </c>
      <c r="BB27" s="18">
        <v>377</v>
      </c>
      <c r="BC27" s="89">
        <v>741</v>
      </c>
      <c r="BD27" s="151"/>
      <c r="BE27" s="152"/>
      <c r="BF27" s="151"/>
      <c r="BG27" s="158"/>
      <c r="BH27" s="151"/>
      <c r="BI27" s="152"/>
      <c r="BJ27" s="151"/>
      <c r="BK27" s="152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</row>
    <row r="28" spans="1:116" s="17" customFormat="1" ht="23.25" x14ac:dyDescent="0.35">
      <c r="A28" s="103" t="s">
        <v>29</v>
      </c>
      <c r="B28" s="101">
        <v>358</v>
      </c>
      <c r="C28" s="99">
        <v>1</v>
      </c>
      <c r="D28" s="18">
        <v>158</v>
      </c>
      <c r="E28" s="18">
        <v>180</v>
      </c>
      <c r="F28" s="18">
        <v>6</v>
      </c>
      <c r="G28" s="18">
        <v>1</v>
      </c>
      <c r="H28" s="18">
        <v>8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89">
        <v>0</v>
      </c>
      <c r="Q28" s="18">
        <v>0</v>
      </c>
      <c r="R28" s="18">
        <v>0</v>
      </c>
      <c r="S28" s="126">
        <v>0</v>
      </c>
      <c r="T28" s="18">
        <v>163</v>
      </c>
      <c r="U28" s="18">
        <v>189</v>
      </c>
      <c r="V28" s="18">
        <v>4</v>
      </c>
      <c r="W28" s="89">
        <v>0</v>
      </c>
      <c r="X28" s="18">
        <v>144</v>
      </c>
      <c r="Y28" s="18">
        <v>208</v>
      </c>
      <c r="Z28" s="18">
        <v>0</v>
      </c>
      <c r="AA28" s="89">
        <v>1</v>
      </c>
      <c r="AB28" s="18">
        <v>146</v>
      </c>
      <c r="AC28" s="18">
        <v>199</v>
      </c>
      <c r="AD28" s="18">
        <v>6</v>
      </c>
      <c r="AE28" s="89">
        <v>0</v>
      </c>
      <c r="AF28" s="18">
        <v>146</v>
      </c>
      <c r="AG28" s="18">
        <v>208</v>
      </c>
      <c r="AH28" s="18">
        <v>0</v>
      </c>
      <c r="AI28" s="18">
        <v>0</v>
      </c>
      <c r="AJ28" s="89">
        <v>1</v>
      </c>
      <c r="AK28" s="18">
        <v>181</v>
      </c>
      <c r="AL28" s="18">
        <v>169</v>
      </c>
      <c r="AM28" s="18">
        <v>5</v>
      </c>
      <c r="AN28" s="18">
        <v>0</v>
      </c>
      <c r="AO28" s="89">
        <v>0</v>
      </c>
      <c r="AP28" s="18">
        <v>179</v>
      </c>
      <c r="AQ28" s="18">
        <v>175</v>
      </c>
      <c r="AR28" s="89">
        <v>0</v>
      </c>
      <c r="AS28" s="151"/>
      <c r="AT28" s="151"/>
      <c r="AU28" s="152"/>
      <c r="AV28" s="18">
        <v>218</v>
      </c>
      <c r="AW28" s="18">
        <v>71</v>
      </c>
      <c r="AX28" s="18">
        <v>38</v>
      </c>
      <c r="AY28" s="89">
        <v>2</v>
      </c>
      <c r="AZ28" s="18">
        <v>272</v>
      </c>
      <c r="BA28" s="89">
        <v>1</v>
      </c>
      <c r="BB28" s="18">
        <v>142</v>
      </c>
      <c r="BC28" s="89">
        <v>211</v>
      </c>
      <c r="BD28" s="18">
        <v>222</v>
      </c>
      <c r="BE28" s="89">
        <v>129</v>
      </c>
      <c r="BF28" s="151"/>
      <c r="BG28" s="158"/>
      <c r="BH28" s="151"/>
      <c r="BI28" s="152"/>
      <c r="BJ28" s="151"/>
      <c r="BK28" s="152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</row>
    <row r="29" spans="1:116" s="17" customFormat="1" ht="23.25" x14ac:dyDescent="0.35">
      <c r="A29" s="103" t="s">
        <v>30</v>
      </c>
      <c r="B29" s="101">
        <v>365</v>
      </c>
      <c r="C29" s="99">
        <v>1</v>
      </c>
      <c r="D29" s="18">
        <v>164</v>
      </c>
      <c r="E29" s="18">
        <v>172</v>
      </c>
      <c r="F29" s="18">
        <v>6</v>
      </c>
      <c r="G29" s="18">
        <v>2</v>
      </c>
      <c r="H29" s="18">
        <v>15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89">
        <v>0</v>
      </c>
      <c r="Q29" s="18">
        <v>0</v>
      </c>
      <c r="R29" s="18">
        <v>0</v>
      </c>
      <c r="S29" s="126">
        <v>0</v>
      </c>
      <c r="T29" s="18">
        <v>152</v>
      </c>
      <c r="U29" s="18">
        <v>195</v>
      </c>
      <c r="V29" s="18">
        <v>9</v>
      </c>
      <c r="W29" s="89">
        <v>0</v>
      </c>
      <c r="X29" s="18">
        <v>155</v>
      </c>
      <c r="Y29" s="18">
        <v>199</v>
      </c>
      <c r="Z29" s="18">
        <v>0</v>
      </c>
      <c r="AA29" s="89">
        <v>0</v>
      </c>
      <c r="AB29" s="18">
        <v>149</v>
      </c>
      <c r="AC29" s="18">
        <v>188</v>
      </c>
      <c r="AD29" s="18">
        <v>14</v>
      </c>
      <c r="AE29" s="89">
        <v>0</v>
      </c>
      <c r="AF29" s="18">
        <v>148</v>
      </c>
      <c r="AG29" s="18">
        <v>207</v>
      </c>
      <c r="AH29" s="18">
        <v>0</v>
      </c>
      <c r="AI29" s="18">
        <v>1</v>
      </c>
      <c r="AJ29" s="89">
        <v>0</v>
      </c>
      <c r="AK29" s="18">
        <v>184</v>
      </c>
      <c r="AL29" s="18">
        <v>163</v>
      </c>
      <c r="AM29" s="18">
        <v>9</v>
      </c>
      <c r="AN29" s="18">
        <v>0</v>
      </c>
      <c r="AO29" s="89">
        <v>0</v>
      </c>
      <c r="AP29" s="18">
        <v>181</v>
      </c>
      <c r="AQ29" s="18">
        <v>178</v>
      </c>
      <c r="AR29" s="89">
        <v>0</v>
      </c>
      <c r="AS29" s="151"/>
      <c r="AT29" s="151"/>
      <c r="AU29" s="152"/>
      <c r="AV29" s="18">
        <v>206</v>
      </c>
      <c r="AW29" s="18">
        <v>93</v>
      </c>
      <c r="AX29" s="18">
        <v>36</v>
      </c>
      <c r="AY29" s="89">
        <v>2</v>
      </c>
      <c r="AZ29" s="18">
        <v>267</v>
      </c>
      <c r="BA29" s="89">
        <v>5</v>
      </c>
      <c r="BB29" s="18">
        <v>115</v>
      </c>
      <c r="BC29" s="89">
        <v>236</v>
      </c>
      <c r="BD29" s="18">
        <v>213</v>
      </c>
      <c r="BE29" s="89">
        <v>142</v>
      </c>
      <c r="BF29" s="151"/>
      <c r="BG29" s="158"/>
      <c r="BH29" s="151"/>
      <c r="BI29" s="152"/>
      <c r="BJ29" s="151"/>
      <c r="BK29" s="152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</row>
    <row r="30" spans="1:116" s="17" customFormat="1" ht="23.25" x14ac:dyDescent="0.35">
      <c r="A30" s="103" t="s">
        <v>31</v>
      </c>
      <c r="B30" s="101">
        <v>350</v>
      </c>
      <c r="C30" s="99">
        <v>1</v>
      </c>
      <c r="D30" s="18">
        <v>158</v>
      </c>
      <c r="E30" s="18">
        <v>176</v>
      </c>
      <c r="F30" s="18">
        <v>7</v>
      </c>
      <c r="G30" s="18">
        <v>0</v>
      </c>
      <c r="H30" s="18">
        <v>7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89">
        <v>0</v>
      </c>
      <c r="Q30" s="18">
        <v>0</v>
      </c>
      <c r="R30" s="18">
        <v>0</v>
      </c>
      <c r="S30" s="126">
        <v>0</v>
      </c>
      <c r="T30" s="18">
        <v>152</v>
      </c>
      <c r="U30" s="18">
        <v>179</v>
      </c>
      <c r="V30" s="18">
        <v>10</v>
      </c>
      <c r="W30" s="89">
        <v>0</v>
      </c>
      <c r="X30" s="18">
        <v>150</v>
      </c>
      <c r="Y30" s="18">
        <v>185</v>
      </c>
      <c r="Z30" s="18">
        <v>0</v>
      </c>
      <c r="AA30" s="89">
        <v>0</v>
      </c>
      <c r="AB30" s="18">
        <v>134</v>
      </c>
      <c r="AC30" s="18">
        <v>190</v>
      </c>
      <c r="AD30" s="18">
        <v>10</v>
      </c>
      <c r="AE30" s="89">
        <v>0</v>
      </c>
      <c r="AF30" s="18">
        <v>138</v>
      </c>
      <c r="AG30" s="18">
        <v>203</v>
      </c>
      <c r="AH30" s="18">
        <v>0</v>
      </c>
      <c r="AI30" s="18">
        <v>0</v>
      </c>
      <c r="AJ30" s="89">
        <v>0</v>
      </c>
      <c r="AK30" s="18">
        <v>180</v>
      </c>
      <c r="AL30" s="18">
        <v>158</v>
      </c>
      <c r="AM30" s="18">
        <v>7</v>
      </c>
      <c r="AN30" s="18">
        <v>0</v>
      </c>
      <c r="AO30" s="89">
        <v>0</v>
      </c>
      <c r="AP30" s="18">
        <v>173</v>
      </c>
      <c r="AQ30" s="18">
        <v>172</v>
      </c>
      <c r="AR30" s="89">
        <v>0</v>
      </c>
      <c r="AS30" s="151"/>
      <c r="AT30" s="151"/>
      <c r="AU30" s="152"/>
      <c r="AV30" s="18">
        <v>199</v>
      </c>
      <c r="AW30" s="18">
        <v>70</v>
      </c>
      <c r="AX30" s="18">
        <v>38</v>
      </c>
      <c r="AY30" s="89">
        <v>0</v>
      </c>
      <c r="AZ30" s="18">
        <v>260</v>
      </c>
      <c r="BA30" s="89">
        <v>5</v>
      </c>
      <c r="BB30" s="18">
        <v>116</v>
      </c>
      <c r="BC30" s="89">
        <v>217</v>
      </c>
      <c r="BD30" s="18">
        <v>194</v>
      </c>
      <c r="BE30" s="89">
        <v>142</v>
      </c>
      <c r="BF30" s="151"/>
      <c r="BG30" s="158"/>
      <c r="BH30" s="151"/>
      <c r="BI30" s="152"/>
      <c r="BJ30" s="151"/>
      <c r="BK30" s="152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</row>
    <row r="31" spans="1:116" s="17" customFormat="1" ht="23.25" x14ac:dyDescent="0.35">
      <c r="A31" s="103" t="s">
        <v>32</v>
      </c>
      <c r="B31" s="101">
        <v>320</v>
      </c>
      <c r="C31" s="99">
        <v>1</v>
      </c>
      <c r="D31" s="18">
        <v>146</v>
      </c>
      <c r="E31" s="18">
        <v>146</v>
      </c>
      <c r="F31" s="18">
        <v>8</v>
      </c>
      <c r="G31" s="18">
        <v>2</v>
      </c>
      <c r="H31" s="18">
        <v>9</v>
      </c>
      <c r="I31" s="18">
        <v>3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89">
        <v>0</v>
      </c>
      <c r="Q31" s="18">
        <v>0</v>
      </c>
      <c r="R31" s="18">
        <v>0</v>
      </c>
      <c r="S31" s="126">
        <v>0</v>
      </c>
      <c r="T31" s="18">
        <v>133</v>
      </c>
      <c r="U31" s="18">
        <v>167</v>
      </c>
      <c r="V31" s="18">
        <v>12</v>
      </c>
      <c r="W31" s="89">
        <v>0</v>
      </c>
      <c r="X31" s="18">
        <v>144</v>
      </c>
      <c r="Y31" s="18">
        <v>167</v>
      </c>
      <c r="Z31" s="18">
        <v>0</v>
      </c>
      <c r="AA31" s="89">
        <v>1</v>
      </c>
      <c r="AB31" s="18">
        <v>137</v>
      </c>
      <c r="AC31" s="18">
        <v>155</v>
      </c>
      <c r="AD31" s="18">
        <v>12</v>
      </c>
      <c r="AE31" s="89">
        <v>0</v>
      </c>
      <c r="AF31" s="18">
        <v>135</v>
      </c>
      <c r="AG31" s="18">
        <v>180</v>
      </c>
      <c r="AH31" s="18">
        <v>0</v>
      </c>
      <c r="AI31" s="18">
        <v>0</v>
      </c>
      <c r="AJ31" s="89">
        <v>2</v>
      </c>
      <c r="AK31" s="18">
        <v>167</v>
      </c>
      <c r="AL31" s="18">
        <v>137</v>
      </c>
      <c r="AM31" s="18">
        <v>12</v>
      </c>
      <c r="AN31" s="18">
        <v>0</v>
      </c>
      <c r="AO31" s="89">
        <v>0</v>
      </c>
      <c r="AP31" s="18">
        <v>171</v>
      </c>
      <c r="AQ31" s="18">
        <v>143</v>
      </c>
      <c r="AR31" s="89">
        <v>0</v>
      </c>
      <c r="AS31" s="151"/>
      <c r="AT31" s="151"/>
      <c r="AU31" s="152"/>
      <c r="AV31" s="18">
        <v>192</v>
      </c>
      <c r="AW31" s="18">
        <v>72</v>
      </c>
      <c r="AX31" s="18">
        <v>28</v>
      </c>
      <c r="AY31" s="89">
        <v>3</v>
      </c>
      <c r="AZ31" s="18">
        <v>250</v>
      </c>
      <c r="BA31" s="89">
        <v>3</v>
      </c>
      <c r="BB31" s="18">
        <v>122</v>
      </c>
      <c r="BC31" s="89">
        <v>190</v>
      </c>
      <c r="BD31" s="18">
        <v>183</v>
      </c>
      <c r="BE31" s="89">
        <v>131</v>
      </c>
      <c r="BF31" s="151"/>
      <c r="BG31" s="158"/>
      <c r="BH31" s="151"/>
      <c r="BI31" s="152"/>
      <c r="BJ31" s="151"/>
      <c r="BK31" s="152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</row>
    <row r="32" spans="1:116" s="17" customFormat="1" ht="23.25" x14ac:dyDescent="0.35">
      <c r="A32" s="103" t="s">
        <v>33</v>
      </c>
      <c r="B32" s="101">
        <v>510</v>
      </c>
      <c r="C32" s="99">
        <v>1</v>
      </c>
      <c r="D32" s="18">
        <v>223</v>
      </c>
      <c r="E32" s="18">
        <v>271</v>
      </c>
      <c r="F32" s="18">
        <v>1</v>
      </c>
      <c r="G32" s="18">
        <v>1</v>
      </c>
      <c r="H32" s="18">
        <v>11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89">
        <v>0</v>
      </c>
      <c r="Q32" s="18">
        <v>0</v>
      </c>
      <c r="R32" s="18">
        <v>0</v>
      </c>
      <c r="S32" s="126">
        <v>0</v>
      </c>
      <c r="T32" s="18">
        <v>215</v>
      </c>
      <c r="U32" s="18">
        <v>274</v>
      </c>
      <c r="V32" s="18">
        <v>8</v>
      </c>
      <c r="W32" s="89">
        <v>0</v>
      </c>
      <c r="X32" s="18">
        <v>196</v>
      </c>
      <c r="Y32" s="18">
        <v>298</v>
      </c>
      <c r="Z32" s="18">
        <v>0</v>
      </c>
      <c r="AA32" s="89">
        <v>0</v>
      </c>
      <c r="AB32" s="18">
        <v>200</v>
      </c>
      <c r="AC32" s="18">
        <v>282</v>
      </c>
      <c r="AD32" s="18">
        <v>10</v>
      </c>
      <c r="AE32" s="89">
        <v>0</v>
      </c>
      <c r="AF32" s="18">
        <v>197</v>
      </c>
      <c r="AG32" s="18">
        <v>306</v>
      </c>
      <c r="AH32" s="18">
        <v>0</v>
      </c>
      <c r="AI32" s="18">
        <v>0</v>
      </c>
      <c r="AJ32" s="89">
        <v>1</v>
      </c>
      <c r="AK32" s="18">
        <v>239</v>
      </c>
      <c r="AL32" s="18">
        <v>253</v>
      </c>
      <c r="AM32" s="18">
        <v>7</v>
      </c>
      <c r="AN32" s="18">
        <v>0</v>
      </c>
      <c r="AO32" s="89">
        <v>0</v>
      </c>
      <c r="AP32" s="18">
        <v>228</v>
      </c>
      <c r="AQ32" s="18">
        <v>273</v>
      </c>
      <c r="AR32" s="89">
        <v>1</v>
      </c>
      <c r="AS32" s="151"/>
      <c r="AT32" s="151"/>
      <c r="AU32" s="152"/>
      <c r="AV32" s="18">
        <v>323</v>
      </c>
      <c r="AW32" s="18">
        <v>82</v>
      </c>
      <c r="AX32" s="18">
        <v>49</v>
      </c>
      <c r="AY32" s="89">
        <v>0</v>
      </c>
      <c r="AZ32" s="18">
        <v>372</v>
      </c>
      <c r="BA32" s="89">
        <v>13</v>
      </c>
      <c r="BB32" s="18">
        <v>172</v>
      </c>
      <c r="BC32" s="89">
        <v>322</v>
      </c>
      <c r="BD32" s="18">
        <v>345</v>
      </c>
      <c r="BE32" s="89">
        <v>158</v>
      </c>
      <c r="BF32" s="151"/>
      <c r="BG32" s="158"/>
      <c r="BH32" s="151"/>
      <c r="BI32" s="152"/>
      <c r="BJ32" s="151"/>
      <c r="BK32" s="152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</row>
    <row r="33" spans="1:116" s="17" customFormat="1" ht="23.25" x14ac:dyDescent="0.35">
      <c r="A33" s="103" t="s">
        <v>34</v>
      </c>
      <c r="B33" s="101">
        <v>364</v>
      </c>
      <c r="C33" s="99">
        <v>1</v>
      </c>
      <c r="D33" s="18">
        <v>186</v>
      </c>
      <c r="E33" s="18">
        <v>164</v>
      </c>
      <c r="F33" s="18">
        <v>4</v>
      </c>
      <c r="G33" s="18">
        <v>0</v>
      </c>
      <c r="H33" s="18">
        <v>8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89">
        <v>0</v>
      </c>
      <c r="Q33" s="18">
        <v>0</v>
      </c>
      <c r="R33" s="18">
        <v>0</v>
      </c>
      <c r="S33" s="126">
        <v>0</v>
      </c>
      <c r="T33" s="18">
        <v>169</v>
      </c>
      <c r="U33" s="18">
        <v>172</v>
      </c>
      <c r="V33" s="18">
        <v>10</v>
      </c>
      <c r="W33" s="89">
        <v>6</v>
      </c>
      <c r="X33" s="18">
        <v>167</v>
      </c>
      <c r="Y33" s="18">
        <v>180</v>
      </c>
      <c r="Z33" s="18">
        <v>0</v>
      </c>
      <c r="AA33" s="89">
        <v>0</v>
      </c>
      <c r="AB33" s="18">
        <v>161</v>
      </c>
      <c r="AC33" s="18">
        <v>169</v>
      </c>
      <c r="AD33" s="18">
        <v>14</v>
      </c>
      <c r="AE33" s="89">
        <v>0</v>
      </c>
      <c r="AF33" s="18">
        <v>150</v>
      </c>
      <c r="AG33" s="18">
        <v>207</v>
      </c>
      <c r="AH33" s="18">
        <v>0</v>
      </c>
      <c r="AI33" s="18">
        <v>0</v>
      </c>
      <c r="AJ33" s="89">
        <v>1</v>
      </c>
      <c r="AK33" s="18">
        <v>200</v>
      </c>
      <c r="AL33" s="18">
        <v>155</v>
      </c>
      <c r="AM33" s="18">
        <v>5</v>
      </c>
      <c r="AN33" s="18">
        <v>0</v>
      </c>
      <c r="AO33" s="89">
        <v>0</v>
      </c>
      <c r="AP33" s="18">
        <v>193</v>
      </c>
      <c r="AQ33" s="18">
        <v>164</v>
      </c>
      <c r="AR33" s="89">
        <v>0</v>
      </c>
      <c r="AS33" s="151"/>
      <c r="AT33" s="151"/>
      <c r="AU33" s="152"/>
      <c r="AV33" s="18">
        <v>226</v>
      </c>
      <c r="AW33" s="18">
        <v>70</v>
      </c>
      <c r="AX33" s="18">
        <v>42</v>
      </c>
      <c r="AY33" s="89">
        <v>0</v>
      </c>
      <c r="AZ33" s="18">
        <v>272</v>
      </c>
      <c r="BA33" s="89">
        <v>11</v>
      </c>
      <c r="BB33" s="18">
        <v>135</v>
      </c>
      <c r="BC33" s="89">
        <v>216</v>
      </c>
      <c r="BD33" s="18">
        <v>217</v>
      </c>
      <c r="BE33" s="89">
        <v>141</v>
      </c>
      <c r="BF33" s="151"/>
      <c r="BG33" s="158"/>
      <c r="BH33" s="151"/>
      <c r="BI33" s="152"/>
      <c r="BJ33" s="151"/>
      <c r="BK33" s="152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</row>
    <row r="34" spans="1:116" s="17" customFormat="1" ht="23.25" x14ac:dyDescent="0.35">
      <c r="A34" s="103" t="s">
        <v>35</v>
      </c>
      <c r="B34" s="101">
        <v>333</v>
      </c>
      <c r="C34" s="99">
        <v>1</v>
      </c>
      <c r="D34" s="18">
        <v>122</v>
      </c>
      <c r="E34" s="18">
        <v>186</v>
      </c>
      <c r="F34" s="18">
        <v>8</v>
      </c>
      <c r="G34" s="18">
        <v>3</v>
      </c>
      <c r="H34" s="18">
        <v>12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89">
        <v>0</v>
      </c>
      <c r="Q34" s="18">
        <v>0</v>
      </c>
      <c r="R34" s="18">
        <v>0</v>
      </c>
      <c r="S34" s="126">
        <v>0</v>
      </c>
      <c r="T34" s="18">
        <v>130</v>
      </c>
      <c r="U34" s="18">
        <v>189</v>
      </c>
      <c r="V34" s="18">
        <v>7</v>
      </c>
      <c r="W34" s="89">
        <v>0</v>
      </c>
      <c r="X34" s="18">
        <v>116</v>
      </c>
      <c r="Y34" s="18">
        <v>203</v>
      </c>
      <c r="Z34" s="18">
        <v>0</v>
      </c>
      <c r="AA34" s="89">
        <v>0</v>
      </c>
      <c r="AB34" s="18">
        <v>113</v>
      </c>
      <c r="AC34" s="18">
        <v>193</v>
      </c>
      <c r="AD34" s="18">
        <v>13</v>
      </c>
      <c r="AE34" s="89">
        <v>0</v>
      </c>
      <c r="AF34" s="18">
        <v>110</v>
      </c>
      <c r="AG34" s="18">
        <v>215</v>
      </c>
      <c r="AH34" s="18">
        <v>0</v>
      </c>
      <c r="AI34" s="18">
        <v>0</v>
      </c>
      <c r="AJ34" s="89">
        <v>0</v>
      </c>
      <c r="AK34" s="18">
        <v>142</v>
      </c>
      <c r="AL34" s="18">
        <v>180</v>
      </c>
      <c r="AM34" s="18">
        <v>5</v>
      </c>
      <c r="AN34" s="18">
        <v>0</v>
      </c>
      <c r="AO34" s="89">
        <v>0</v>
      </c>
      <c r="AP34" s="18">
        <v>143</v>
      </c>
      <c r="AQ34" s="18">
        <v>185</v>
      </c>
      <c r="AR34" s="89">
        <v>0</v>
      </c>
      <c r="AS34" s="151"/>
      <c r="AT34" s="151"/>
      <c r="AU34" s="152"/>
      <c r="AV34" s="18">
        <v>176</v>
      </c>
      <c r="AW34" s="18">
        <v>91</v>
      </c>
      <c r="AX34" s="18">
        <v>39</v>
      </c>
      <c r="AY34" s="89">
        <v>0</v>
      </c>
      <c r="AZ34" s="18">
        <v>252</v>
      </c>
      <c r="BA34" s="89">
        <v>6</v>
      </c>
      <c r="BB34" s="18">
        <v>100</v>
      </c>
      <c r="BC34" s="89">
        <v>230</v>
      </c>
      <c r="BD34" s="18">
        <v>229</v>
      </c>
      <c r="BE34" s="89">
        <v>101</v>
      </c>
      <c r="BF34" s="151"/>
      <c r="BG34" s="158"/>
      <c r="BH34" s="151"/>
      <c r="BI34" s="152"/>
      <c r="BJ34" s="151"/>
      <c r="BK34" s="152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</row>
    <row r="35" spans="1:116" s="17" customFormat="1" ht="24" thickBot="1" x14ac:dyDescent="0.4">
      <c r="A35" s="108" t="s">
        <v>111</v>
      </c>
      <c r="B35" s="109">
        <v>361</v>
      </c>
      <c r="C35" s="110">
        <v>1</v>
      </c>
      <c r="D35" s="111">
        <v>175</v>
      </c>
      <c r="E35" s="111">
        <v>164</v>
      </c>
      <c r="F35" s="111">
        <v>3</v>
      </c>
      <c r="G35" s="111">
        <v>3</v>
      </c>
      <c r="H35" s="111">
        <v>12</v>
      </c>
      <c r="I35" s="111">
        <v>1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2">
        <v>0</v>
      </c>
      <c r="Q35" s="111">
        <v>0</v>
      </c>
      <c r="R35" s="111">
        <v>0</v>
      </c>
      <c r="S35" s="127">
        <v>1</v>
      </c>
      <c r="T35" s="111">
        <v>163</v>
      </c>
      <c r="U35" s="111">
        <v>179</v>
      </c>
      <c r="V35" s="111">
        <v>11</v>
      </c>
      <c r="W35" s="112">
        <v>0</v>
      </c>
      <c r="X35" s="111">
        <v>158</v>
      </c>
      <c r="Y35" s="111">
        <v>183</v>
      </c>
      <c r="Z35" s="111">
        <v>0</v>
      </c>
      <c r="AA35" s="112">
        <v>0</v>
      </c>
      <c r="AB35" s="111">
        <v>150</v>
      </c>
      <c r="AC35" s="111">
        <v>178</v>
      </c>
      <c r="AD35" s="111">
        <v>11</v>
      </c>
      <c r="AE35" s="112">
        <v>0</v>
      </c>
      <c r="AF35" s="111">
        <v>165</v>
      </c>
      <c r="AG35" s="111">
        <v>189</v>
      </c>
      <c r="AH35" s="111">
        <v>0</v>
      </c>
      <c r="AI35" s="111">
        <v>0</v>
      </c>
      <c r="AJ35" s="112">
        <v>0</v>
      </c>
      <c r="AK35" s="111">
        <v>195</v>
      </c>
      <c r="AL35" s="111">
        <v>150</v>
      </c>
      <c r="AM35" s="111">
        <v>10</v>
      </c>
      <c r="AN35" s="111">
        <v>0</v>
      </c>
      <c r="AO35" s="112">
        <v>0</v>
      </c>
      <c r="AP35" s="111">
        <v>198</v>
      </c>
      <c r="AQ35" s="111">
        <v>157</v>
      </c>
      <c r="AR35" s="112">
        <v>0</v>
      </c>
      <c r="AS35" s="153"/>
      <c r="AT35" s="153"/>
      <c r="AU35" s="154"/>
      <c r="AV35" s="111">
        <v>220</v>
      </c>
      <c r="AW35" s="111">
        <v>74</v>
      </c>
      <c r="AX35" s="111">
        <v>35</v>
      </c>
      <c r="AY35" s="112">
        <v>9</v>
      </c>
      <c r="AZ35" s="111">
        <v>266</v>
      </c>
      <c r="BA35" s="112">
        <v>6</v>
      </c>
      <c r="BB35" s="111">
        <v>145</v>
      </c>
      <c r="BC35" s="112">
        <v>204</v>
      </c>
      <c r="BD35" s="111">
        <v>211</v>
      </c>
      <c r="BE35" s="112">
        <v>136</v>
      </c>
      <c r="BF35" s="153"/>
      <c r="BG35" s="159"/>
      <c r="BH35" s="153"/>
      <c r="BI35" s="154"/>
      <c r="BJ35" s="153"/>
      <c r="BK35" s="15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</row>
    <row r="36" spans="1:116" ht="27" thickTop="1" x14ac:dyDescent="0.4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/>
      <c r="T36" s="11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2"/>
      <c r="AG36" s="2"/>
      <c r="AH36" s="8"/>
      <c r="AI36" s="8"/>
      <c r="AJ36" s="8"/>
      <c r="AK36" s="8"/>
      <c r="AL36" s="8"/>
      <c r="AM36" s="216"/>
      <c r="AN36" s="14"/>
      <c r="AO36" s="8"/>
      <c r="AP36" s="14"/>
      <c r="AQ36" s="14"/>
      <c r="AR36" s="14"/>
      <c r="AS36" s="14"/>
      <c r="AT36" s="8"/>
      <c r="AU36" s="8"/>
      <c r="AV36" s="15"/>
      <c r="AW36" s="15"/>
      <c r="AX36" s="14"/>
      <c r="AY36" s="8"/>
      <c r="AZ36" s="15"/>
      <c r="BA36" s="15"/>
      <c r="BB36" s="113"/>
      <c r="BC36" s="8"/>
      <c r="BD36" s="14"/>
      <c r="BE36" s="8"/>
      <c r="BF36" s="14"/>
      <c r="BG36" s="119"/>
      <c r="BH36" s="14"/>
      <c r="BI36" s="8"/>
      <c r="BJ36" s="14"/>
      <c r="BK36" s="8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</row>
    <row r="37" spans="1:116" ht="16.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2"/>
      <c r="AG37" s="12"/>
      <c r="AH37" s="10"/>
      <c r="AI37" s="10"/>
      <c r="AJ37" s="9"/>
      <c r="AK37" s="9"/>
      <c r="AL37" s="9"/>
      <c r="AM37" s="217"/>
      <c r="AN37" s="15"/>
      <c r="AO37" s="9"/>
      <c r="AP37" s="15"/>
      <c r="AQ37" s="15"/>
      <c r="AR37" s="15"/>
      <c r="AS37" s="15"/>
      <c r="AT37" s="9"/>
      <c r="AU37" s="9"/>
      <c r="AV37" s="16"/>
      <c r="AW37" s="16"/>
      <c r="AX37" s="15"/>
      <c r="AY37" s="9"/>
      <c r="AZ37" s="16"/>
      <c r="BA37" s="16"/>
      <c r="BB37" s="15"/>
      <c r="BC37" s="9"/>
      <c r="BD37" s="15"/>
      <c r="BE37" s="9"/>
      <c r="BF37" s="15"/>
      <c r="BG37" s="9"/>
      <c r="BH37" s="15"/>
      <c r="BI37" s="9"/>
      <c r="BJ37" s="15"/>
      <c r="BK37" s="9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</row>
    <row r="38" spans="1:116" ht="20.25" x14ac:dyDescent="0.3">
      <c r="AV38" s="17"/>
      <c r="AW38" s="17"/>
      <c r="AZ38" s="17"/>
      <c r="BA38" s="17"/>
      <c r="BK38" s="8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</row>
    <row r="39" spans="1:116" ht="20.25" x14ac:dyDescent="0.3">
      <c r="AV39" s="17"/>
      <c r="AW39" s="17"/>
      <c r="AZ39" s="17"/>
      <c r="BA39" s="17"/>
      <c r="BK39" s="8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</row>
    <row r="40" spans="1:116" x14ac:dyDescent="0.25">
      <c r="AV40" s="17"/>
      <c r="AW40" s="17"/>
      <c r="AZ40" s="17"/>
      <c r="BA40" s="17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</row>
    <row r="41" spans="1:116" x14ac:dyDescent="0.25">
      <c r="AV41" s="17"/>
      <c r="AW41" s="17"/>
      <c r="AZ41" s="17"/>
      <c r="BA41" s="17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</row>
    <row r="42" spans="1:116" x14ac:dyDescent="0.25"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</row>
    <row r="43" spans="1:116" x14ac:dyDescent="0.25"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</row>
    <row r="44" spans="1:116" x14ac:dyDescent="0.25"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</row>
    <row r="45" spans="1:116" x14ac:dyDescent="0.25"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</row>
    <row r="46" spans="1:116" x14ac:dyDescent="0.25"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</row>
    <row r="47" spans="1:116" x14ac:dyDescent="0.25"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</row>
    <row r="48" spans="1:116" x14ac:dyDescent="0.25"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</row>
    <row r="49" spans="64:116" x14ac:dyDescent="0.25"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</row>
    <row r="50" spans="64:116" x14ac:dyDescent="0.25"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</row>
    <row r="51" spans="64:116" x14ac:dyDescent="0.25"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</row>
    <row r="52" spans="64:116" x14ac:dyDescent="0.25"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</row>
  </sheetData>
  <mergeCells count="86">
    <mergeCell ref="BJ2:BK2"/>
    <mergeCell ref="BJ4:BJ5"/>
    <mergeCell ref="BK4:BK5"/>
    <mergeCell ref="BH3:BI3"/>
    <mergeCell ref="BJ3:BK3"/>
    <mergeCell ref="BH2:BI2"/>
    <mergeCell ref="BH4:BH5"/>
    <mergeCell ref="BI4:BI5"/>
    <mergeCell ref="BB3:BC3"/>
    <mergeCell ref="BD3:BE3"/>
    <mergeCell ref="BF2:BG2"/>
    <mergeCell ref="BF3:BG3"/>
    <mergeCell ref="BG4:BG5"/>
    <mergeCell ref="BB2:BC2"/>
    <mergeCell ref="BD2:BE2"/>
    <mergeCell ref="BD4:BD5"/>
    <mergeCell ref="BE4:BE5"/>
    <mergeCell ref="BF4:BF5"/>
    <mergeCell ref="BB4:BB5"/>
    <mergeCell ref="BC4:BC5"/>
    <mergeCell ref="B3:C4"/>
    <mergeCell ref="AG1:AU1"/>
    <mergeCell ref="AW1:BA1"/>
    <mergeCell ref="G4:G5"/>
    <mergeCell ref="AO4:AO5"/>
    <mergeCell ref="AX4:AX5"/>
    <mergeCell ref="V4:V5"/>
    <mergeCell ref="Q2:S2"/>
    <mergeCell ref="AR4:AR5"/>
    <mergeCell ref="U4:U5"/>
    <mergeCell ref="W4:W5"/>
    <mergeCell ref="E1:AD1"/>
    <mergeCell ref="AE4:AE5"/>
    <mergeCell ref="AC4:AC5"/>
    <mergeCell ref="AA4:AA5"/>
    <mergeCell ref="Y4:Y5"/>
    <mergeCell ref="AJ4:AJ5"/>
    <mergeCell ref="AF4:AF5"/>
    <mergeCell ref="AH4:AH5"/>
    <mergeCell ref="Q4:Q5"/>
    <mergeCell ref="M4:M5"/>
    <mergeCell ref="N4:N5"/>
    <mergeCell ref="R4:R5"/>
    <mergeCell ref="F4:F5"/>
    <mergeCell ref="I4:I5"/>
    <mergeCell ref="J4:J5"/>
    <mergeCell ref="O4:O5"/>
    <mergeCell ref="D4:D5"/>
    <mergeCell ref="AM36:AM37"/>
    <mergeCell ref="AQ4:AQ5"/>
    <mergeCell ref="AU4:AU5"/>
    <mergeCell ref="AM4:AM5"/>
    <mergeCell ref="AN4:AN5"/>
    <mergeCell ref="AS4:AS5"/>
    <mergeCell ref="AY4:AY5"/>
    <mergeCell ref="BA4:BA5"/>
    <mergeCell ref="D2:P2"/>
    <mergeCell ref="K4:K5"/>
    <mergeCell ref="L4:L5"/>
    <mergeCell ref="E4:E5"/>
    <mergeCell ref="AZ2:BA2"/>
    <mergeCell ref="T4:T5"/>
    <mergeCell ref="X4:X5"/>
    <mergeCell ref="H4:H5"/>
    <mergeCell ref="P4:P5"/>
    <mergeCell ref="S4:S5"/>
    <mergeCell ref="Z4:Z5"/>
    <mergeCell ref="AL4:AL5"/>
    <mergeCell ref="AG4:AG5"/>
    <mergeCell ref="AD4:AD5"/>
    <mergeCell ref="AZ4:AZ5"/>
    <mergeCell ref="AW4:AW5"/>
    <mergeCell ref="AT4:AT5"/>
    <mergeCell ref="AV4:AV5"/>
    <mergeCell ref="T2:W2"/>
    <mergeCell ref="X2:AA2"/>
    <mergeCell ref="AF2:AJ2"/>
    <mergeCell ref="AB4:AB5"/>
    <mergeCell ref="AB2:AE2"/>
    <mergeCell ref="AV2:AY2"/>
    <mergeCell ref="AK4:AK5"/>
    <mergeCell ref="AP4:AP5"/>
    <mergeCell ref="AI4:AI5"/>
    <mergeCell ref="AS2:AU2"/>
    <mergeCell ref="AK2:AO2"/>
    <mergeCell ref="AP2:AR2"/>
  </mergeCells>
  <pageMargins left="0.7" right="0.7" top="0.75" bottom="0.75" header="0.3" footer="0.3"/>
  <pageSetup paperSize="5" scale="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52"/>
  <sheetViews>
    <sheetView zoomScale="50" zoomScaleNormal="50" workbookViewId="0">
      <pane xSplit="1" ySplit="6" topLeftCell="L7" activePane="bottomRight" state="frozenSplit"/>
      <selection pane="topRight" activeCell="C1" sqref="C1"/>
      <selection pane="bottomLeft" activeCell="A3" sqref="A3"/>
      <selection pane="bottomRight" activeCell="N13" sqref="N13"/>
    </sheetView>
  </sheetViews>
  <sheetFormatPr defaultRowHeight="15" x14ac:dyDescent="0.25"/>
  <cols>
    <col min="1" max="1" width="50.28515625" customWidth="1"/>
    <col min="2" max="2" width="11.28515625" customWidth="1"/>
    <col min="3" max="3" width="10" customWidth="1"/>
    <col min="4" max="4" width="9" customWidth="1"/>
    <col min="5" max="5" width="7.140625" customWidth="1"/>
    <col min="6" max="7" width="6.85546875" customWidth="1"/>
    <col min="8" max="14" width="8.85546875" customWidth="1"/>
    <col min="15" max="15" width="8.5703125" customWidth="1"/>
    <col min="16" max="16" width="9.42578125" customWidth="1"/>
    <col min="17" max="17" width="6.7109375" customWidth="1"/>
    <col min="18" max="18" width="10.28515625" customWidth="1"/>
    <col min="19" max="19" width="8.85546875" customWidth="1"/>
    <col min="20" max="21" width="7.140625" customWidth="1"/>
    <col min="22" max="22" width="12.42578125" customWidth="1"/>
    <col min="23" max="23" width="10" customWidth="1"/>
    <col min="24" max="24" width="9.42578125" customWidth="1"/>
    <col min="25" max="25" width="7.5703125" customWidth="1"/>
    <col min="26" max="26" width="13.28515625" customWidth="1"/>
    <col min="27" max="27" width="8.7109375" customWidth="1"/>
    <col min="28" max="28" width="7.7109375" customWidth="1"/>
    <col min="29" max="29" width="7.140625" customWidth="1"/>
    <col min="30" max="30" width="12.85546875" customWidth="1"/>
    <col min="31" max="31" width="8.42578125" customWidth="1"/>
    <col min="32" max="33" width="8.85546875" customWidth="1"/>
    <col min="34" max="34" width="8" customWidth="1"/>
    <col min="35" max="35" width="9.85546875" customWidth="1"/>
    <col min="36" max="36" width="9.42578125" customWidth="1"/>
    <col min="37" max="37" width="7.140625" style="76" customWidth="1"/>
    <col min="38" max="38" width="8.7109375" customWidth="1"/>
    <col min="39" max="39" width="7.5703125" customWidth="1"/>
    <col min="40" max="40" width="10.85546875" customWidth="1"/>
    <col min="41" max="41" width="8.42578125" customWidth="1"/>
    <col min="42" max="42" width="7.7109375" customWidth="1"/>
    <col min="43" max="43" width="11" customWidth="1"/>
    <col min="44" max="44" width="7.28515625" customWidth="1"/>
    <col min="45" max="45" width="7.42578125" customWidth="1"/>
  </cols>
  <sheetData>
    <row r="1" spans="1:98" ht="24.75" customHeight="1" thickBot="1" x14ac:dyDescent="0.35">
      <c r="A1" s="30"/>
      <c r="B1" s="31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67"/>
      <c r="AD1" s="67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80"/>
      <c r="AT1" s="27"/>
    </row>
    <row r="2" spans="1:98" ht="72" customHeight="1" thickBot="1" x14ac:dyDescent="0.4">
      <c r="A2" s="24" t="s">
        <v>0</v>
      </c>
      <c r="B2" s="193" t="s">
        <v>37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253" t="s">
        <v>87</v>
      </c>
      <c r="P2" s="254"/>
      <c r="Q2" s="255"/>
      <c r="R2" s="168" t="s">
        <v>38</v>
      </c>
      <c r="S2" s="168"/>
      <c r="T2" s="168"/>
      <c r="U2" s="169"/>
      <c r="V2" s="170" t="s">
        <v>39</v>
      </c>
      <c r="W2" s="170"/>
      <c r="X2" s="170"/>
      <c r="Y2" s="171"/>
      <c r="Z2" s="176" t="s">
        <v>40</v>
      </c>
      <c r="AA2" s="176"/>
      <c r="AB2" s="176"/>
      <c r="AC2" s="177"/>
      <c r="AD2" s="172" t="s">
        <v>67</v>
      </c>
      <c r="AE2" s="172"/>
      <c r="AF2" s="172"/>
      <c r="AG2" s="172"/>
      <c r="AH2" s="173"/>
      <c r="AI2" s="187" t="s">
        <v>93</v>
      </c>
      <c r="AJ2" s="187"/>
      <c r="AK2" s="187"/>
      <c r="AL2" s="187"/>
      <c r="AM2" s="188"/>
      <c r="AN2" s="189" t="s">
        <v>41</v>
      </c>
      <c r="AO2" s="189"/>
      <c r="AP2" s="190"/>
      <c r="AQ2" s="185" t="s">
        <v>66</v>
      </c>
      <c r="AR2" s="185"/>
      <c r="AS2" s="186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</row>
    <row r="3" spans="1:98" ht="57.75" customHeight="1" thickBot="1" x14ac:dyDescent="0.4">
      <c r="A3" s="77">
        <v>43410</v>
      </c>
      <c r="B3" s="71" t="s">
        <v>2</v>
      </c>
      <c r="C3" s="75" t="s">
        <v>1</v>
      </c>
      <c r="D3" s="29" t="s">
        <v>13</v>
      </c>
      <c r="E3" s="74" t="s">
        <v>14</v>
      </c>
      <c r="F3" s="85" t="s">
        <v>77</v>
      </c>
      <c r="G3" s="79" t="s">
        <v>78</v>
      </c>
      <c r="H3" s="133" t="s">
        <v>80</v>
      </c>
      <c r="I3" s="134" t="s">
        <v>80</v>
      </c>
      <c r="J3" s="135" t="s">
        <v>80</v>
      </c>
      <c r="K3" s="136" t="s">
        <v>80</v>
      </c>
      <c r="L3" s="137" t="s">
        <v>80</v>
      </c>
      <c r="M3" s="138" t="s">
        <v>80</v>
      </c>
      <c r="N3" s="139" t="s">
        <v>71</v>
      </c>
      <c r="O3" s="140" t="s">
        <v>80</v>
      </c>
      <c r="P3" s="135" t="s">
        <v>80</v>
      </c>
      <c r="Q3" s="141" t="s">
        <v>71</v>
      </c>
      <c r="R3" s="71" t="s">
        <v>2</v>
      </c>
      <c r="S3" s="69" t="s">
        <v>1</v>
      </c>
      <c r="T3" s="73" t="s">
        <v>12</v>
      </c>
      <c r="U3" s="141" t="s">
        <v>71</v>
      </c>
      <c r="V3" s="71" t="s">
        <v>2</v>
      </c>
      <c r="W3" s="70" t="s">
        <v>1</v>
      </c>
      <c r="X3" s="135" t="s">
        <v>80</v>
      </c>
      <c r="Y3" s="141" t="s">
        <v>71</v>
      </c>
      <c r="Z3" s="71" t="s">
        <v>2</v>
      </c>
      <c r="AA3" s="80" t="s">
        <v>1</v>
      </c>
      <c r="AB3" s="73" t="s">
        <v>12</v>
      </c>
      <c r="AC3" s="141" t="s">
        <v>71</v>
      </c>
      <c r="AD3" s="72" t="s">
        <v>2</v>
      </c>
      <c r="AE3" s="75" t="s">
        <v>1</v>
      </c>
      <c r="AF3" s="134" t="s">
        <v>80</v>
      </c>
      <c r="AG3" s="142" t="s">
        <v>80</v>
      </c>
      <c r="AH3" s="141" t="s">
        <v>71</v>
      </c>
      <c r="AI3" s="92" t="s">
        <v>2</v>
      </c>
      <c r="AJ3" s="75" t="s">
        <v>1</v>
      </c>
      <c r="AK3" s="84" t="s">
        <v>77</v>
      </c>
      <c r="AL3" s="135" t="s">
        <v>80</v>
      </c>
      <c r="AM3" s="141" t="s">
        <v>71</v>
      </c>
      <c r="AN3" s="71" t="s">
        <v>2</v>
      </c>
      <c r="AO3" s="68" t="s">
        <v>1</v>
      </c>
      <c r="AP3" s="141" t="s">
        <v>71</v>
      </c>
      <c r="AQ3" s="71" t="s">
        <v>2</v>
      </c>
      <c r="AR3" s="75" t="s">
        <v>1</v>
      </c>
      <c r="AS3" s="141" t="s">
        <v>71</v>
      </c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</row>
    <row r="4" spans="1:98" ht="20.25" customHeight="1" thickBot="1" x14ac:dyDescent="0.35">
      <c r="A4" s="25" t="s">
        <v>70</v>
      </c>
      <c r="B4" s="166" t="s">
        <v>72</v>
      </c>
      <c r="C4" s="199" t="s">
        <v>73</v>
      </c>
      <c r="D4" s="224" t="s">
        <v>74</v>
      </c>
      <c r="E4" s="249" t="s">
        <v>75</v>
      </c>
      <c r="F4" s="205" t="s">
        <v>76</v>
      </c>
      <c r="G4" s="226" t="s">
        <v>79</v>
      </c>
      <c r="H4" s="228" t="s">
        <v>81</v>
      </c>
      <c r="I4" s="195" t="s">
        <v>82</v>
      </c>
      <c r="J4" s="197" t="s">
        <v>83</v>
      </c>
      <c r="K4" s="238" t="s">
        <v>84</v>
      </c>
      <c r="L4" s="240" t="s">
        <v>85</v>
      </c>
      <c r="M4" s="230" t="s">
        <v>86</v>
      </c>
      <c r="N4" s="207" t="s">
        <v>51</v>
      </c>
      <c r="O4" s="236" t="s">
        <v>88</v>
      </c>
      <c r="P4" s="221" t="s">
        <v>89</v>
      </c>
      <c r="Q4" s="209" t="s">
        <v>51</v>
      </c>
      <c r="R4" s="203" t="s">
        <v>46</v>
      </c>
      <c r="S4" s="218" t="s">
        <v>55</v>
      </c>
      <c r="T4" s="251" t="s">
        <v>61</v>
      </c>
      <c r="U4" s="191" t="s">
        <v>51</v>
      </c>
      <c r="V4" s="174" t="s">
        <v>47</v>
      </c>
      <c r="W4" s="218" t="s">
        <v>56</v>
      </c>
      <c r="X4" s="211" t="s">
        <v>90</v>
      </c>
      <c r="Y4" s="191" t="s">
        <v>51</v>
      </c>
      <c r="Z4" s="174" t="s">
        <v>48</v>
      </c>
      <c r="AA4" s="256" t="s">
        <v>57</v>
      </c>
      <c r="AB4" s="214" t="s">
        <v>62</v>
      </c>
      <c r="AC4" s="191" t="s">
        <v>51</v>
      </c>
      <c r="AD4" s="180" t="s">
        <v>49</v>
      </c>
      <c r="AE4" s="213" t="s">
        <v>58</v>
      </c>
      <c r="AF4" s="234" t="s">
        <v>91</v>
      </c>
      <c r="AG4" s="183" t="s">
        <v>92</v>
      </c>
      <c r="AH4" s="191" t="s">
        <v>51</v>
      </c>
      <c r="AI4" s="180" t="s">
        <v>50</v>
      </c>
      <c r="AJ4" s="213" t="s">
        <v>59</v>
      </c>
      <c r="AK4" s="219" t="s">
        <v>94</v>
      </c>
      <c r="AL4" s="221" t="s">
        <v>95</v>
      </c>
      <c r="AM4" s="191" t="s">
        <v>51</v>
      </c>
      <c r="AN4" s="182" t="s">
        <v>52</v>
      </c>
      <c r="AO4" s="218" t="s">
        <v>60</v>
      </c>
      <c r="AP4" s="191" t="s">
        <v>51</v>
      </c>
      <c r="AQ4" s="166" t="s">
        <v>64</v>
      </c>
      <c r="AR4" s="164" t="s">
        <v>65</v>
      </c>
      <c r="AS4" s="191" t="s">
        <v>51</v>
      </c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</row>
    <row r="5" spans="1:98" ht="123.75" customHeight="1" thickBot="1" x14ac:dyDescent="0.45">
      <c r="A5" s="3"/>
      <c r="B5" s="232"/>
      <c r="C5" s="200"/>
      <c r="D5" s="225"/>
      <c r="E5" s="250"/>
      <c r="F5" s="206"/>
      <c r="G5" s="227"/>
      <c r="H5" s="229"/>
      <c r="I5" s="196"/>
      <c r="J5" s="198"/>
      <c r="K5" s="239"/>
      <c r="L5" s="241"/>
      <c r="M5" s="231"/>
      <c r="N5" s="208"/>
      <c r="O5" s="237"/>
      <c r="P5" s="222"/>
      <c r="Q5" s="210"/>
      <c r="R5" s="204"/>
      <c r="S5" s="165"/>
      <c r="T5" s="252"/>
      <c r="U5" s="192"/>
      <c r="V5" s="175"/>
      <c r="W5" s="258"/>
      <c r="X5" s="212"/>
      <c r="Y5" s="192"/>
      <c r="Z5" s="175"/>
      <c r="AA5" s="257"/>
      <c r="AB5" s="215"/>
      <c r="AC5" s="192"/>
      <c r="AD5" s="223"/>
      <c r="AE5" s="165"/>
      <c r="AF5" s="235"/>
      <c r="AG5" s="184"/>
      <c r="AH5" s="233"/>
      <c r="AI5" s="181"/>
      <c r="AJ5" s="165"/>
      <c r="AK5" s="220"/>
      <c r="AL5" s="222"/>
      <c r="AM5" s="192"/>
      <c r="AN5" s="161"/>
      <c r="AO5" s="165"/>
      <c r="AP5" s="192"/>
      <c r="AQ5" s="223"/>
      <c r="AR5" s="165"/>
      <c r="AS5" s="192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</row>
    <row r="6" spans="1:98" ht="21" thickBot="1" x14ac:dyDescent="0.35">
      <c r="A6" s="106" t="s">
        <v>4</v>
      </c>
      <c r="B6" s="28">
        <f t="shared" ref="B6" si="0">SUM(B7:B35)</f>
        <v>11248</v>
      </c>
      <c r="C6" s="5">
        <f t="shared" ref="C6:AS6" si="1">SUM(C7:C35)</f>
        <v>7850</v>
      </c>
      <c r="D6" s="20">
        <f t="shared" si="1"/>
        <v>147</v>
      </c>
      <c r="E6" s="21">
        <f t="shared" si="1"/>
        <v>59</v>
      </c>
      <c r="F6" s="78">
        <f t="shared" si="1"/>
        <v>275</v>
      </c>
      <c r="G6" s="78">
        <f t="shared" si="1"/>
        <v>19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1">
        <f t="shared" si="1"/>
        <v>0</v>
      </c>
      <c r="M6" s="21">
        <f t="shared" si="1"/>
        <v>0</v>
      </c>
      <c r="N6" s="93">
        <f t="shared" si="1"/>
        <v>0</v>
      </c>
      <c r="O6" s="4">
        <f t="shared" si="1"/>
        <v>0</v>
      </c>
      <c r="P6" s="21">
        <f t="shared" si="1"/>
        <v>0</v>
      </c>
      <c r="Q6" s="87">
        <f t="shared" si="1"/>
        <v>2</v>
      </c>
      <c r="R6" s="4">
        <f t="shared" si="1"/>
        <v>10886</v>
      </c>
      <c r="S6" s="5">
        <f t="shared" si="1"/>
        <v>8094</v>
      </c>
      <c r="T6" s="5">
        <f t="shared" si="1"/>
        <v>338</v>
      </c>
      <c r="U6" s="87">
        <f t="shared" si="1"/>
        <v>13</v>
      </c>
      <c r="V6" s="4">
        <f t="shared" si="1"/>
        <v>10553</v>
      </c>
      <c r="W6" s="5">
        <f t="shared" si="1"/>
        <v>8540</v>
      </c>
      <c r="X6" s="5">
        <f t="shared" si="1"/>
        <v>0</v>
      </c>
      <c r="Y6" s="87">
        <f t="shared" si="1"/>
        <v>19</v>
      </c>
      <c r="Z6" s="4">
        <f t="shared" si="1"/>
        <v>10424</v>
      </c>
      <c r="AA6" s="5">
        <f t="shared" si="1"/>
        <v>8142</v>
      </c>
      <c r="AB6" s="5">
        <f t="shared" si="1"/>
        <v>411</v>
      </c>
      <c r="AC6" s="87">
        <f t="shared" si="1"/>
        <v>7</v>
      </c>
      <c r="AD6" s="4">
        <f t="shared" si="1"/>
        <v>10112</v>
      </c>
      <c r="AE6" s="21">
        <f t="shared" si="1"/>
        <v>9338</v>
      </c>
      <c r="AF6" s="21">
        <f t="shared" si="1"/>
        <v>0</v>
      </c>
      <c r="AG6" s="21">
        <f t="shared" si="1"/>
        <v>1</v>
      </c>
      <c r="AH6" s="87">
        <f t="shared" si="1"/>
        <v>22</v>
      </c>
      <c r="AI6" s="4">
        <f t="shared" si="1"/>
        <v>12033</v>
      </c>
      <c r="AJ6" s="5">
        <f t="shared" si="1"/>
        <v>7179</v>
      </c>
      <c r="AK6" s="5">
        <f t="shared" si="1"/>
        <v>283</v>
      </c>
      <c r="AL6" s="5">
        <f t="shared" si="1"/>
        <v>0</v>
      </c>
      <c r="AM6" s="87">
        <f t="shared" si="1"/>
        <v>3</v>
      </c>
      <c r="AN6" s="4">
        <f t="shared" si="1"/>
        <v>10323</v>
      </c>
      <c r="AO6" s="5">
        <f t="shared" si="1"/>
        <v>7080</v>
      </c>
      <c r="AP6" s="87">
        <f t="shared" si="1"/>
        <v>14</v>
      </c>
      <c r="AQ6" s="4">
        <f t="shared" si="1"/>
        <v>1193</v>
      </c>
      <c r="AR6" s="5">
        <f t="shared" si="1"/>
        <v>764</v>
      </c>
      <c r="AS6" s="87">
        <f t="shared" si="1"/>
        <v>5</v>
      </c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</row>
    <row r="7" spans="1:98" ht="24" thickBot="1" x14ac:dyDescent="0.4">
      <c r="A7" s="107" t="s">
        <v>5</v>
      </c>
      <c r="B7" s="86">
        <f>'All Offices'!D7</f>
        <v>340</v>
      </c>
      <c r="C7" s="86">
        <f>'All Offices'!E7</f>
        <v>264</v>
      </c>
      <c r="D7" s="13">
        <f>'All Offices'!F7</f>
        <v>5</v>
      </c>
      <c r="E7" s="13">
        <f>'All Offices'!G7</f>
        <v>4</v>
      </c>
      <c r="F7" s="13">
        <f>'All Offices'!H7</f>
        <v>9</v>
      </c>
      <c r="G7" s="13">
        <f>'All Offices'!I7</f>
        <v>2</v>
      </c>
      <c r="H7" s="13">
        <f>'All Offices'!J7</f>
        <v>0</v>
      </c>
      <c r="I7" s="13">
        <f>'All Offices'!K7</f>
        <v>0</v>
      </c>
      <c r="J7" s="13">
        <f>'All Offices'!L7</f>
        <v>0</v>
      </c>
      <c r="K7" s="13">
        <f>'All Offices'!M7</f>
        <v>0</v>
      </c>
      <c r="L7" s="13">
        <f>'All Offices'!N7</f>
        <v>0</v>
      </c>
      <c r="M7" s="13">
        <f>'All Offices'!O7</f>
        <v>0</v>
      </c>
      <c r="N7" s="91">
        <f>'All Offices'!P7</f>
        <v>0</v>
      </c>
      <c r="O7" s="86">
        <f>'All Offices'!Q7</f>
        <v>0</v>
      </c>
      <c r="P7" s="13">
        <f>'All Offices'!R7</f>
        <v>0</v>
      </c>
      <c r="Q7" s="91">
        <f>'All Offices'!S7</f>
        <v>0</v>
      </c>
      <c r="R7" s="86">
        <f>'All Offices'!T7</f>
        <v>329</v>
      </c>
      <c r="S7" s="13">
        <f>'All Offices'!U7</f>
        <v>274</v>
      </c>
      <c r="T7" s="13">
        <f>'All Offices'!V7</f>
        <v>15</v>
      </c>
      <c r="U7" s="91">
        <f>'All Offices'!W7</f>
        <v>1</v>
      </c>
      <c r="V7" s="86">
        <f>'All Offices'!X7</f>
        <v>333</v>
      </c>
      <c r="W7" s="13">
        <f>'All Offices'!Y7</f>
        <v>281</v>
      </c>
      <c r="X7" s="13">
        <f>'All Offices'!Z7</f>
        <v>0</v>
      </c>
      <c r="Y7" s="91">
        <f>'All Offices'!AA7</f>
        <v>1</v>
      </c>
      <c r="Z7" s="86">
        <f>'All Offices'!AB7</f>
        <v>331</v>
      </c>
      <c r="AA7" s="13">
        <f>'All Offices'!AC7</f>
        <v>259</v>
      </c>
      <c r="AB7" s="13">
        <f>'All Offices'!AD7</f>
        <v>14</v>
      </c>
      <c r="AC7" s="91">
        <f>'All Offices'!AE7</f>
        <v>1</v>
      </c>
      <c r="AD7" s="7">
        <f>'All Offices'!AF7</f>
        <v>314</v>
      </c>
      <c r="AE7" s="6">
        <f>'All Offices'!AG7</f>
        <v>306</v>
      </c>
      <c r="AF7" s="13">
        <f>'All Offices'!AH7</f>
        <v>0</v>
      </c>
      <c r="AG7" s="13">
        <f>'All Offices'!AI7</f>
        <v>0</v>
      </c>
      <c r="AH7" s="91">
        <f>'All Offices'!AJ7</f>
        <v>0</v>
      </c>
      <c r="AI7" s="86">
        <f>'All Offices'!AK7</f>
        <v>366</v>
      </c>
      <c r="AJ7" s="13">
        <f>'All Offices'!AL7</f>
        <v>246</v>
      </c>
      <c r="AK7" s="19">
        <f>'All Offices'!AM7</f>
        <v>9</v>
      </c>
      <c r="AL7" s="13">
        <f>'All Offices'!AN7</f>
        <v>0</v>
      </c>
      <c r="AM7" s="91">
        <f>'All Offices'!AO7</f>
        <v>0</v>
      </c>
      <c r="AN7" s="86">
        <f>'All Offices'!AP7</f>
        <v>347</v>
      </c>
      <c r="AO7" s="13">
        <f>'All Offices'!AQ7</f>
        <v>273</v>
      </c>
      <c r="AP7" s="91">
        <f>'All Offices'!AR7</f>
        <v>2</v>
      </c>
      <c r="AQ7" s="86">
        <f>'All Offices'!AS7</f>
        <v>0</v>
      </c>
      <c r="AR7" s="6">
        <f>'All Offices'!AT7</f>
        <v>0</v>
      </c>
      <c r="AS7" s="88">
        <f>'All Offices'!AU7</f>
        <v>0</v>
      </c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</row>
    <row r="8" spans="1:98" ht="24" thickBot="1" x14ac:dyDescent="0.4">
      <c r="A8" s="102" t="s">
        <v>6</v>
      </c>
      <c r="B8" s="86">
        <f>'All Offices'!D8</f>
        <v>627</v>
      </c>
      <c r="C8" s="13">
        <f>'All Offices'!E8</f>
        <v>503</v>
      </c>
      <c r="D8" s="13">
        <f>'All Offices'!F8</f>
        <v>8</v>
      </c>
      <c r="E8" s="13">
        <f>'All Offices'!G8</f>
        <v>2</v>
      </c>
      <c r="F8" s="13">
        <f>'All Offices'!H8</f>
        <v>14</v>
      </c>
      <c r="G8" s="13">
        <f>'All Offices'!I8</f>
        <v>2</v>
      </c>
      <c r="H8" s="13">
        <f>'All Offices'!J8</f>
        <v>0</v>
      </c>
      <c r="I8" s="13">
        <f>'All Offices'!K8</f>
        <v>0</v>
      </c>
      <c r="J8" s="13">
        <f>'All Offices'!L8</f>
        <v>0</v>
      </c>
      <c r="K8" s="13">
        <f>'All Offices'!M8</f>
        <v>0</v>
      </c>
      <c r="L8" s="13">
        <f>'All Offices'!N8</f>
        <v>0</v>
      </c>
      <c r="M8" s="13">
        <f>'All Offices'!O8</f>
        <v>0</v>
      </c>
      <c r="N8" s="91">
        <f>'All Offices'!P8</f>
        <v>0</v>
      </c>
      <c r="O8" s="86">
        <f>'All Offices'!Q8</f>
        <v>0</v>
      </c>
      <c r="P8" s="13">
        <f>'All Offices'!R8</f>
        <v>0</v>
      </c>
      <c r="Q8" s="91">
        <f>'All Offices'!S8</f>
        <v>0</v>
      </c>
      <c r="R8" s="86">
        <f>'All Offices'!T8</f>
        <v>605</v>
      </c>
      <c r="S8" s="13">
        <f>'All Offices'!U8</f>
        <v>513</v>
      </c>
      <c r="T8" s="13">
        <f>'All Offices'!V8</f>
        <v>18</v>
      </c>
      <c r="U8" s="91">
        <f>'All Offices'!W8</f>
        <v>0</v>
      </c>
      <c r="V8" s="86">
        <f>'All Offices'!X8</f>
        <v>585</v>
      </c>
      <c r="W8" s="13">
        <f>'All Offices'!Y8</f>
        <v>534</v>
      </c>
      <c r="X8" s="13">
        <f>'All Offices'!Z8</f>
        <v>0</v>
      </c>
      <c r="Y8" s="91">
        <f>'All Offices'!AA8</f>
        <v>1</v>
      </c>
      <c r="Z8" s="86">
        <f>'All Offices'!AB8</f>
        <v>572</v>
      </c>
      <c r="AA8" s="13">
        <f>'All Offices'!AC8</f>
        <v>518</v>
      </c>
      <c r="AB8" s="13">
        <f>'All Offices'!AD8</f>
        <v>25</v>
      </c>
      <c r="AC8" s="91">
        <f>'All Offices'!AE8</f>
        <v>0</v>
      </c>
      <c r="AD8" s="7">
        <f>'All Offices'!AF8</f>
        <v>558</v>
      </c>
      <c r="AE8" s="6">
        <f>'All Offices'!AG8</f>
        <v>586</v>
      </c>
      <c r="AF8" s="13">
        <f>'All Offices'!AH8</f>
        <v>0</v>
      </c>
      <c r="AG8" s="13">
        <f>'All Offices'!AI8</f>
        <v>0</v>
      </c>
      <c r="AH8" s="91">
        <f>'All Offices'!AJ8</f>
        <v>1</v>
      </c>
      <c r="AI8" s="86">
        <f>'All Offices'!AK8</f>
        <v>668</v>
      </c>
      <c r="AJ8" s="13">
        <f>'All Offices'!AL8</f>
        <v>467</v>
      </c>
      <c r="AK8" s="19">
        <f>'All Offices'!AM8</f>
        <v>10</v>
      </c>
      <c r="AL8" s="13">
        <f>'All Offices'!AN8</f>
        <v>0</v>
      </c>
      <c r="AM8" s="91">
        <f>'All Offices'!AO8</f>
        <v>0</v>
      </c>
      <c r="AN8" s="86">
        <f>'All Offices'!AP8</f>
        <v>648</v>
      </c>
      <c r="AO8" s="13">
        <f>'All Offices'!AQ8</f>
        <v>492</v>
      </c>
      <c r="AP8" s="91">
        <f>'All Offices'!AR8</f>
        <v>1</v>
      </c>
      <c r="AQ8" s="86">
        <f>'All Offices'!AS8</f>
        <v>0</v>
      </c>
      <c r="AR8" s="6">
        <f>'All Offices'!AT8</f>
        <v>0</v>
      </c>
      <c r="AS8" s="88">
        <f>'All Offices'!AU8</f>
        <v>0</v>
      </c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</row>
    <row r="9" spans="1:98" ht="24" thickBot="1" x14ac:dyDescent="0.4">
      <c r="A9" s="102" t="s">
        <v>15</v>
      </c>
      <c r="B9" s="86">
        <f>'All Offices'!D9</f>
        <v>143</v>
      </c>
      <c r="C9" s="13">
        <f>'All Offices'!E9</f>
        <v>65</v>
      </c>
      <c r="D9" s="13">
        <f>'All Offices'!F9</f>
        <v>0</v>
      </c>
      <c r="E9" s="13">
        <f>'All Offices'!G9</f>
        <v>0</v>
      </c>
      <c r="F9" s="13">
        <f>'All Offices'!H9</f>
        <v>8</v>
      </c>
      <c r="G9" s="13">
        <f>'All Offices'!I9</f>
        <v>1</v>
      </c>
      <c r="H9" s="13">
        <f>'All Offices'!J9</f>
        <v>0</v>
      </c>
      <c r="I9" s="13">
        <f>'All Offices'!K9</f>
        <v>0</v>
      </c>
      <c r="J9" s="13">
        <f>'All Offices'!L9</f>
        <v>0</v>
      </c>
      <c r="K9" s="13">
        <f>'All Offices'!M9</f>
        <v>0</v>
      </c>
      <c r="L9" s="13">
        <f>'All Offices'!N9</f>
        <v>0</v>
      </c>
      <c r="M9" s="13">
        <f>'All Offices'!O9</f>
        <v>0</v>
      </c>
      <c r="N9" s="91">
        <f>'All Offices'!P9</f>
        <v>0</v>
      </c>
      <c r="O9" s="86">
        <f>'All Offices'!Q9</f>
        <v>0</v>
      </c>
      <c r="P9" s="13">
        <f>'All Offices'!R9</f>
        <v>0</v>
      </c>
      <c r="Q9" s="91">
        <f>'All Offices'!S9</f>
        <v>0</v>
      </c>
      <c r="R9" s="86">
        <f>'All Offices'!T9</f>
        <v>144</v>
      </c>
      <c r="S9" s="13">
        <f>'All Offices'!U9</f>
        <v>64</v>
      </c>
      <c r="T9" s="13">
        <f>'All Offices'!V9</f>
        <v>2</v>
      </c>
      <c r="U9" s="91">
        <f>'All Offices'!W9</f>
        <v>0</v>
      </c>
      <c r="V9" s="86">
        <f>'All Offices'!X9</f>
        <v>138</v>
      </c>
      <c r="W9" s="13">
        <f>'All Offices'!Y9</f>
        <v>74</v>
      </c>
      <c r="X9" s="13">
        <f>'All Offices'!Z9</f>
        <v>0</v>
      </c>
      <c r="Y9" s="91">
        <f>'All Offices'!AA9</f>
        <v>0</v>
      </c>
      <c r="Z9" s="86">
        <f>'All Offices'!AB9</f>
        <v>132</v>
      </c>
      <c r="AA9" s="13">
        <f>'All Offices'!AC9</f>
        <v>71</v>
      </c>
      <c r="AB9" s="13">
        <f>'All Offices'!AD9</f>
        <v>4</v>
      </c>
      <c r="AC9" s="91">
        <f>'All Offices'!AE9</f>
        <v>0</v>
      </c>
      <c r="AD9" s="7">
        <f>'All Offices'!AF9</f>
        <v>136</v>
      </c>
      <c r="AE9" s="6">
        <f>'All Offices'!AG9</f>
        <v>75</v>
      </c>
      <c r="AF9" s="13">
        <f>'All Offices'!AH9</f>
        <v>0</v>
      </c>
      <c r="AG9" s="13">
        <f>'All Offices'!AI9</f>
        <v>0</v>
      </c>
      <c r="AH9" s="91">
        <f>'All Offices'!AJ9</f>
        <v>0</v>
      </c>
      <c r="AI9" s="86">
        <f>'All Offices'!AK9</f>
        <v>162</v>
      </c>
      <c r="AJ9" s="13">
        <f>'All Offices'!AL9</f>
        <v>53</v>
      </c>
      <c r="AK9" s="19">
        <f>'All Offices'!AM9</f>
        <v>0</v>
      </c>
      <c r="AL9" s="13">
        <f>'All Offices'!AN9</f>
        <v>0</v>
      </c>
      <c r="AM9" s="91">
        <f>'All Offices'!AO9</f>
        <v>0</v>
      </c>
      <c r="AN9" s="86">
        <f>'All Offices'!AP9</f>
        <v>0</v>
      </c>
      <c r="AO9" s="13">
        <f>'All Offices'!AQ9</f>
        <v>0</v>
      </c>
      <c r="AP9" s="91">
        <f>'All Offices'!AR9</f>
        <v>0</v>
      </c>
      <c r="AQ9" s="86">
        <f>'All Offices'!AS9</f>
        <v>149</v>
      </c>
      <c r="AR9" s="6">
        <f>'All Offices'!AT9</f>
        <v>61</v>
      </c>
      <c r="AS9" s="88">
        <f>'All Offices'!AU9</f>
        <v>0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</row>
    <row r="10" spans="1:98" ht="24" thickBot="1" x14ac:dyDescent="0.4">
      <c r="A10" s="102" t="s">
        <v>16</v>
      </c>
      <c r="B10" s="86">
        <f>'All Offices'!D10</f>
        <v>444</v>
      </c>
      <c r="C10" s="13">
        <f>'All Offices'!E10</f>
        <v>338</v>
      </c>
      <c r="D10" s="13">
        <f>'All Offices'!F10</f>
        <v>2</v>
      </c>
      <c r="E10" s="13">
        <f>'All Offices'!G10</f>
        <v>2</v>
      </c>
      <c r="F10" s="13">
        <f>'All Offices'!H10</f>
        <v>12</v>
      </c>
      <c r="G10" s="13">
        <f>'All Offices'!I10</f>
        <v>0</v>
      </c>
      <c r="H10" s="13">
        <f>'All Offices'!J10</f>
        <v>0</v>
      </c>
      <c r="I10" s="13">
        <f>'All Offices'!K10</f>
        <v>0</v>
      </c>
      <c r="J10" s="13">
        <f>'All Offices'!L10</f>
        <v>0</v>
      </c>
      <c r="K10" s="13">
        <f>'All Offices'!M10</f>
        <v>0</v>
      </c>
      <c r="L10" s="13">
        <f>'All Offices'!N10</f>
        <v>0</v>
      </c>
      <c r="M10" s="13">
        <f>'All Offices'!O10</f>
        <v>0</v>
      </c>
      <c r="N10" s="91">
        <f>'All Offices'!P10</f>
        <v>0</v>
      </c>
      <c r="O10" s="86">
        <f>'All Offices'!Q10</f>
        <v>0</v>
      </c>
      <c r="P10" s="13">
        <f>'All Offices'!R10</f>
        <v>0</v>
      </c>
      <c r="Q10" s="91">
        <f>'All Offices'!S10</f>
        <v>0</v>
      </c>
      <c r="R10" s="86">
        <f>'All Offices'!T10</f>
        <v>455</v>
      </c>
      <c r="S10" s="13">
        <f>'All Offices'!U10</f>
        <v>327</v>
      </c>
      <c r="T10" s="13">
        <f>'All Offices'!V10</f>
        <v>8</v>
      </c>
      <c r="U10" s="91">
        <f>'All Offices'!W10</f>
        <v>0</v>
      </c>
      <c r="V10" s="86">
        <f>'All Offices'!X10</f>
        <v>436</v>
      </c>
      <c r="W10" s="13">
        <f>'All Offices'!Y10</f>
        <v>350</v>
      </c>
      <c r="X10" s="13">
        <f>'All Offices'!Z10</f>
        <v>0</v>
      </c>
      <c r="Y10" s="91">
        <f>'All Offices'!AA10</f>
        <v>0</v>
      </c>
      <c r="Z10" s="86">
        <f>'All Offices'!AB10</f>
        <v>440</v>
      </c>
      <c r="AA10" s="13">
        <f>'All Offices'!AC10</f>
        <v>330</v>
      </c>
      <c r="AB10" s="13">
        <f>'All Offices'!AD10</f>
        <v>12</v>
      </c>
      <c r="AC10" s="91">
        <f>'All Offices'!AE10</f>
        <v>0</v>
      </c>
      <c r="AD10" s="7">
        <f>'All Offices'!AF10</f>
        <v>420</v>
      </c>
      <c r="AE10" s="6">
        <f>'All Offices'!AG10</f>
        <v>375</v>
      </c>
      <c r="AF10" s="13">
        <f>'All Offices'!AH10</f>
        <v>0</v>
      </c>
      <c r="AG10" s="13">
        <f>'All Offices'!AI10</f>
        <v>0</v>
      </c>
      <c r="AH10" s="91">
        <f>'All Offices'!AJ10</f>
        <v>0</v>
      </c>
      <c r="AI10" s="86">
        <f>'All Offices'!AK10</f>
        <v>494</v>
      </c>
      <c r="AJ10" s="13">
        <f>'All Offices'!AL10</f>
        <v>293</v>
      </c>
      <c r="AK10" s="19">
        <f>'All Offices'!AM10</f>
        <v>10</v>
      </c>
      <c r="AL10" s="13">
        <f>'All Offices'!AN10</f>
        <v>0</v>
      </c>
      <c r="AM10" s="91">
        <f>'All Offices'!AO10</f>
        <v>0</v>
      </c>
      <c r="AN10" s="86">
        <f>'All Offices'!AP10</f>
        <v>464</v>
      </c>
      <c r="AO10" s="13">
        <f>'All Offices'!AQ10</f>
        <v>324</v>
      </c>
      <c r="AP10" s="91">
        <f>'All Offices'!AR10</f>
        <v>1</v>
      </c>
      <c r="AQ10" s="86">
        <f>'All Offices'!AS10</f>
        <v>0</v>
      </c>
      <c r="AR10" s="6">
        <f>'All Offices'!AT10</f>
        <v>0</v>
      </c>
      <c r="AS10" s="88">
        <f>'All Offices'!AU10</f>
        <v>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</row>
    <row r="11" spans="1:98" ht="24" thickBot="1" x14ac:dyDescent="0.4">
      <c r="A11" s="102" t="s">
        <v>17</v>
      </c>
      <c r="B11" s="86">
        <f>'All Offices'!D11</f>
        <v>384</v>
      </c>
      <c r="C11" s="13">
        <f>'All Offices'!E11</f>
        <v>215</v>
      </c>
      <c r="D11" s="13">
        <f>'All Offices'!F11</f>
        <v>8</v>
      </c>
      <c r="E11" s="13">
        <f>'All Offices'!G11</f>
        <v>0</v>
      </c>
      <c r="F11" s="13">
        <f>'All Offices'!H11</f>
        <v>3</v>
      </c>
      <c r="G11" s="13">
        <f>'All Offices'!I11</f>
        <v>0</v>
      </c>
      <c r="H11" s="13">
        <f>'All Offices'!J11</f>
        <v>0</v>
      </c>
      <c r="I11" s="13">
        <f>'All Offices'!K11</f>
        <v>0</v>
      </c>
      <c r="J11" s="13">
        <f>'All Offices'!L11</f>
        <v>0</v>
      </c>
      <c r="K11" s="13">
        <f>'All Offices'!M11</f>
        <v>0</v>
      </c>
      <c r="L11" s="13">
        <f>'All Offices'!N11</f>
        <v>0</v>
      </c>
      <c r="M11" s="13">
        <f>'All Offices'!O11</f>
        <v>0</v>
      </c>
      <c r="N11" s="91">
        <f>'All Offices'!P11</f>
        <v>0</v>
      </c>
      <c r="O11" s="86">
        <f>'All Offices'!Q11</f>
        <v>0</v>
      </c>
      <c r="P11" s="13">
        <f>'All Offices'!R11</f>
        <v>0</v>
      </c>
      <c r="Q11" s="91">
        <f>'All Offices'!S11</f>
        <v>0</v>
      </c>
      <c r="R11" s="86">
        <f>'All Offices'!T11</f>
        <v>375</v>
      </c>
      <c r="S11" s="13">
        <f>'All Offices'!U11</f>
        <v>219</v>
      </c>
      <c r="T11" s="13">
        <f>'All Offices'!V11</f>
        <v>7</v>
      </c>
      <c r="U11" s="91">
        <f>'All Offices'!W11</f>
        <v>0</v>
      </c>
      <c r="V11" s="86">
        <f>'All Offices'!X11</f>
        <v>365</v>
      </c>
      <c r="W11" s="13">
        <f>'All Offices'!Y11</f>
        <v>233</v>
      </c>
      <c r="X11" s="13">
        <f>'All Offices'!Z11</f>
        <v>0</v>
      </c>
      <c r="Y11" s="91">
        <f>'All Offices'!AA11</f>
        <v>1</v>
      </c>
      <c r="Z11" s="86">
        <f>'All Offices'!AB11</f>
        <v>362</v>
      </c>
      <c r="AA11" s="13">
        <f>'All Offices'!AC11</f>
        <v>222</v>
      </c>
      <c r="AB11" s="13">
        <f>'All Offices'!AD11</f>
        <v>11</v>
      </c>
      <c r="AC11" s="91">
        <f>'All Offices'!AE11</f>
        <v>0</v>
      </c>
      <c r="AD11" s="7">
        <f>'All Offices'!AF11</f>
        <v>355</v>
      </c>
      <c r="AE11" s="6">
        <f>'All Offices'!AG11</f>
        <v>255</v>
      </c>
      <c r="AF11" s="13">
        <f>'All Offices'!AH11</f>
        <v>0</v>
      </c>
      <c r="AG11" s="13">
        <f>'All Offices'!AI11</f>
        <v>0</v>
      </c>
      <c r="AH11" s="91">
        <f>'All Offices'!AJ11</f>
        <v>2</v>
      </c>
      <c r="AI11" s="86">
        <f>'All Offices'!AK11</f>
        <v>407</v>
      </c>
      <c r="AJ11" s="13">
        <f>'All Offices'!AL11</f>
        <v>197</v>
      </c>
      <c r="AK11" s="19">
        <f>'All Offices'!AM11</f>
        <v>6</v>
      </c>
      <c r="AL11" s="13">
        <f>'All Offices'!AN11</f>
        <v>0</v>
      </c>
      <c r="AM11" s="91">
        <f>'All Offices'!AO11</f>
        <v>0</v>
      </c>
      <c r="AN11" s="86">
        <f>'All Offices'!AP11</f>
        <v>389</v>
      </c>
      <c r="AO11" s="13">
        <f>'All Offices'!AQ11</f>
        <v>211</v>
      </c>
      <c r="AP11" s="91">
        <f>'All Offices'!AR11</f>
        <v>0</v>
      </c>
      <c r="AQ11" s="86">
        <f>'All Offices'!AS11</f>
        <v>0</v>
      </c>
      <c r="AR11" s="6">
        <f>'All Offices'!AT11</f>
        <v>0</v>
      </c>
      <c r="AS11" s="88">
        <f>'All Offices'!AU11</f>
        <v>0</v>
      </c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</row>
    <row r="12" spans="1:98" ht="24" thickBot="1" x14ac:dyDescent="0.4">
      <c r="A12" s="102" t="s">
        <v>18</v>
      </c>
      <c r="B12" s="86">
        <f>'All Offices'!D12</f>
        <v>136</v>
      </c>
      <c r="C12" s="13">
        <f>'All Offices'!E12</f>
        <v>67</v>
      </c>
      <c r="D12" s="13">
        <f>'All Offices'!F12</f>
        <v>3</v>
      </c>
      <c r="E12" s="13">
        <f>'All Offices'!G12</f>
        <v>0</v>
      </c>
      <c r="F12" s="13">
        <f>'All Offices'!H12</f>
        <v>0</v>
      </c>
      <c r="G12" s="13">
        <f>'All Offices'!I12</f>
        <v>0</v>
      </c>
      <c r="H12" s="13">
        <f>'All Offices'!J12</f>
        <v>0</v>
      </c>
      <c r="I12" s="13">
        <f>'All Offices'!K12</f>
        <v>0</v>
      </c>
      <c r="J12" s="13">
        <f>'All Offices'!L12</f>
        <v>0</v>
      </c>
      <c r="K12" s="13">
        <f>'All Offices'!M12</f>
        <v>0</v>
      </c>
      <c r="L12" s="13">
        <f>'All Offices'!N12</f>
        <v>0</v>
      </c>
      <c r="M12" s="13">
        <f>'All Offices'!O12</f>
        <v>0</v>
      </c>
      <c r="N12" s="91">
        <f>'All Offices'!P12</f>
        <v>0</v>
      </c>
      <c r="O12" s="86">
        <f>'All Offices'!Q12</f>
        <v>0</v>
      </c>
      <c r="P12" s="13">
        <f>'All Offices'!R12</f>
        <v>0</v>
      </c>
      <c r="Q12" s="91">
        <f>'All Offices'!S12</f>
        <v>0</v>
      </c>
      <c r="R12" s="86">
        <f>'All Offices'!T12</f>
        <v>135</v>
      </c>
      <c r="S12" s="13">
        <f>'All Offices'!U12</f>
        <v>70</v>
      </c>
      <c r="T12" s="13">
        <f>'All Offices'!V12</f>
        <v>0</v>
      </c>
      <c r="U12" s="91">
        <f>'All Offices'!W12</f>
        <v>2</v>
      </c>
      <c r="V12" s="86">
        <f>'All Offices'!X12</f>
        <v>126</v>
      </c>
      <c r="W12" s="13">
        <f>'All Offices'!Y12</f>
        <v>77</v>
      </c>
      <c r="X12" s="13">
        <f>'All Offices'!Z12</f>
        <v>0</v>
      </c>
      <c r="Y12" s="91">
        <f>'All Offices'!AA12</f>
        <v>4</v>
      </c>
      <c r="Z12" s="86">
        <f>'All Offices'!AB12</f>
        <v>130</v>
      </c>
      <c r="AA12" s="13">
        <f>'All Offices'!AC12</f>
        <v>74</v>
      </c>
      <c r="AB12" s="13">
        <f>'All Offices'!AD12</f>
        <v>1</v>
      </c>
      <c r="AC12" s="91">
        <f>'All Offices'!AE12</f>
        <v>2</v>
      </c>
      <c r="AD12" s="7">
        <f>'All Offices'!AF12</f>
        <v>122</v>
      </c>
      <c r="AE12" s="6">
        <f>'All Offices'!AG12</f>
        <v>85</v>
      </c>
      <c r="AF12" s="13">
        <f>'All Offices'!AH12</f>
        <v>0</v>
      </c>
      <c r="AG12" s="13">
        <f>'All Offices'!AI12</f>
        <v>0</v>
      </c>
      <c r="AH12" s="91">
        <f>'All Offices'!AJ12</f>
        <v>0</v>
      </c>
      <c r="AI12" s="86">
        <f>'All Offices'!AK12</f>
        <v>143</v>
      </c>
      <c r="AJ12" s="13">
        <f>'All Offices'!AL12</f>
        <v>62</v>
      </c>
      <c r="AK12" s="19">
        <f>'All Offices'!AM12</f>
        <v>2</v>
      </c>
      <c r="AL12" s="13">
        <f>'All Offices'!AN12</f>
        <v>0</v>
      </c>
      <c r="AM12" s="91">
        <f>'All Offices'!AO12</f>
        <v>0</v>
      </c>
      <c r="AN12" s="86">
        <f>'All Offices'!AP12</f>
        <v>0</v>
      </c>
      <c r="AO12" s="13">
        <f>'All Offices'!AQ12</f>
        <v>0</v>
      </c>
      <c r="AP12" s="91">
        <f>'All Offices'!AR12</f>
        <v>0</v>
      </c>
      <c r="AQ12" s="86">
        <f>'All Offices'!AS12</f>
        <v>133</v>
      </c>
      <c r="AR12" s="6">
        <f>'All Offices'!AT12</f>
        <v>69</v>
      </c>
      <c r="AS12" s="88">
        <f>'All Offices'!AU12</f>
        <v>3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</row>
    <row r="13" spans="1:98" ht="24" thickBot="1" x14ac:dyDescent="0.4">
      <c r="A13" s="102" t="s">
        <v>19</v>
      </c>
      <c r="B13" s="86">
        <f>'All Offices'!D13</f>
        <v>57</v>
      </c>
      <c r="C13" s="13">
        <f>'All Offices'!E13</f>
        <v>25</v>
      </c>
      <c r="D13" s="13">
        <f>'All Offices'!F13</f>
        <v>2</v>
      </c>
      <c r="E13" s="13">
        <f>'All Offices'!G13</f>
        <v>0</v>
      </c>
      <c r="F13" s="13">
        <f>'All Offices'!H13</f>
        <v>0</v>
      </c>
      <c r="G13" s="13">
        <f>'All Offices'!I13</f>
        <v>0</v>
      </c>
      <c r="H13" s="13">
        <f>'All Offices'!J13</f>
        <v>0</v>
      </c>
      <c r="I13" s="13">
        <f>'All Offices'!K13</f>
        <v>0</v>
      </c>
      <c r="J13" s="13">
        <f>'All Offices'!L13</f>
        <v>0</v>
      </c>
      <c r="K13" s="13">
        <f>'All Offices'!M13</f>
        <v>0</v>
      </c>
      <c r="L13" s="13">
        <f>'All Offices'!N13</f>
        <v>0</v>
      </c>
      <c r="M13" s="13">
        <f>'All Offices'!O13</f>
        <v>0</v>
      </c>
      <c r="N13" s="91">
        <f>'All Offices'!P13</f>
        <v>0</v>
      </c>
      <c r="O13" s="86">
        <f>'All Offices'!Q13</f>
        <v>0</v>
      </c>
      <c r="P13" s="13">
        <f>'All Offices'!R13</f>
        <v>0</v>
      </c>
      <c r="Q13" s="91">
        <f>'All Offices'!S13</f>
        <v>0</v>
      </c>
      <c r="R13" s="86">
        <f>'All Offices'!T13</f>
        <v>52</v>
      </c>
      <c r="S13" s="13">
        <f>'All Offices'!U13</f>
        <v>27</v>
      </c>
      <c r="T13" s="13">
        <f>'All Offices'!V13</f>
        <v>4</v>
      </c>
      <c r="U13" s="91">
        <f>'All Offices'!W13</f>
        <v>0</v>
      </c>
      <c r="V13" s="86">
        <f>'All Offices'!X13</f>
        <v>56</v>
      </c>
      <c r="W13" s="13">
        <f>'All Offices'!Y13</f>
        <v>25</v>
      </c>
      <c r="X13" s="13">
        <f>'All Offices'!Z13</f>
        <v>0</v>
      </c>
      <c r="Y13" s="91">
        <f>'All Offices'!AA13</f>
        <v>0</v>
      </c>
      <c r="Z13" s="86">
        <f>'All Offices'!AB13</f>
        <v>54</v>
      </c>
      <c r="AA13" s="13">
        <f>'All Offices'!AC13</f>
        <v>22</v>
      </c>
      <c r="AB13" s="13">
        <f>'All Offices'!AD13</f>
        <v>5</v>
      </c>
      <c r="AC13" s="91">
        <f>'All Offices'!AE13</f>
        <v>0</v>
      </c>
      <c r="AD13" s="7">
        <f>'All Offices'!AF13</f>
        <v>48</v>
      </c>
      <c r="AE13" s="6">
        <f>'All Offices'!AG13</f>
        <v>34</v>
      </c>
      <c r="AF13" s="13">
        <f>'All Offices'!AH13</f>
        <v>0</v>
      </c>
      <c r="AG13" s="13">
        <f>'All Offices'!AI13</f>
        <v>0</v>
      </c>
      <c r="AH13" s="91">
        <f>'All Offices'!AJ13</f>
        <v>0</v>
      </c>
      <c r="AI13" s="86">
        <f>'All Offices'!AK13</f>
        <v>60</v>
      </c>
      <c r="AJ13" s="13">
        <f>'All Offices'!AL13</f>
        <v>21</v>
      </c>
      <c r="AK13" s="19">
        <f>'All Offices'!AM13</f>
        <v>2</v>
      </c>
      <c r="AL13" s="13">
        <f>'All Offices'!AN13</f>
        <v>0</v>
      </c>
      <c r="AM13" s="91">
        <f>'All Offices'!AO13</f>
        <v>0</v>
      </c>
      <c r="AN13" s="86">
        <f>'All Offices'!AP13</f>
        <v>0</v>
      </c>
      <c r="AO13" s="13">
        <f>'All Offices'!AQ13</f>
        <v>0</v>
      </c>
      <c r="AP13" s="91">
        <f>'All Offices'!AR13</f>
        <v>0</v>
      </c>
      <c r="AQ13" s="86">
        <f>'All Offices'!AS13</f>
        <v>57</v>
      </c>
      <c r="AR13" s="6">
        <f>'All Offices'!AT13</f>
        <v>24</v>
      </c>
      <c r="AS13" s="88">
        <f>'All Offices'!AU13</f>
        <v>0</v>
      </c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</row>
    <row r="14" spans="1:98" ht="24" thickBot="1" x14ac:dyDescent="0.4">
      <c r="A14" s="102" t="s">
        <v>20</v>
      </c>
      <c r="B14" s="86">
        <f>'All Offices'!D14</f>
        <v>1883</v>
      </c>
      <c r="C14" s="13">
        <f>'All Offices'!E14</f>
        <v>1012</v>
      </c>
      <c r="D14" s="13">
        <f>'All Offices'!F14</f>
        <v>14</v>
      </c>
      <c r="E14" s="13">
        <f>'All Offices'!G14</f>
        <v>9</v>
      </c>
      <c r="F14" s="13">
        <f>'All Offices'!H14</f>
        <v>23</v>
      </c>
      <c r="G14" s="13">
        <f>'All Offices'!I14</f>
        <v>0</v>
      </c>
      <c r="H14" s="13">
        <f>'All Offices'!J14</f>
        <v>0</v>
      </c>
      <c r="I14" s="13">
        <f>'All Offices'!K14</f>
        <v>0</v>
      </c>
      <c r="J14" s="13">
        <f>'All Offices'!L14</f>
        <v>0</v>
      </c>
      <c r="K14" s="13">
        <f>'All Offices'!M14</f>
        <v>0</v>
      </c>
      <c r="L14" s="13">
        <f>'All Offices'!N14</f>
        <v>0</v>
      </c>
      <c r="M14" s="13">
        <f>'All Offices'!O14</f>
        <v>0</v>
      </c>
      <c r="N14" s="91">
        <f>'All Offices'!P14</f>
        <v>0</v>
      </c>
      <c r="O14" s="86">
        <f>'All Offices'!Q14</f>
        <v>0</v>
      </c>
      <c r="P14" s="13">
        <f>'All Offices'!R14</f>
        <v>0</v>
      </c>
      <c r="Q14" s="91">
        <f>'All Offices'!S14</f>
        <v>0</v>
      </c>
      <c r="R14" s="86">
        <f>'All Offices'!T14</f>
        <v>1831</v>
      </c>
      <c r="S14" s="13">
        <f>'All Offices'!U14</f>
        <v>1045</v>
      </c>
      <c r="T14" s="13">
        <f>'All Offices'!V14</f>
        <v>32</v>
      </c>
      <c r="U14" s="91">
        <f>'All Offices'!W14</f>
        <v>3</v>
      </c>
      <c r="V14" s="86">
        <f>'All Offices'!X14</f>
        <v>1763</v>
      </c>
      <c r="W14" s="13">
        <f>'All Offices'!Y14</f>
        <v>1129</v>
      </c>
      <c r="X14" s="13">
        <f>'All Offices'!Z14</f>
        <v>0</v>
      </c>
      <c r="Y14" s="91">
        <f>'All Offices'!AA14</f>
        <v>2</v>
      </c>
      <c r="Z14" s="86">
        <f>'All Offices'!AB14</f>
        <v>1781</v>
      </c>
      <c r="AA14" s="13">
        <f>'All Offices'!AC14</f>
        <v>1049</v>
      </c>
      <c r="AB14" s="13">
        <f>'All Offices'!AD14</f>
        <v>35</v>
      </c>
      <c r="AC14" s="91">
        <f>'All Offices'!AE14</f>
        <v>1</v>
      </c>
      <c r="AD14" s="7">
        <f>'All Offices'!AF14</f>
        <v>1716</v>
      </c>
      <c r="AE14" s="6">
        <f>'All Offices'!AG14</f>
        <v>1205</v>
      </c>
      <c r="AF14" s="13">
        <f>'All Offices'!AH14</f>
        <v>0</v>
      </c>
      <c r="AG14" s="13">
        <f>'All Offices'!AI14</f>
        <v>0</v>
      </c>
      <c r="AH14" s="91">
        <f>'All Offices'!AJ14</f>
        <v>6</v>
      </c>
      <c r="AI14" s="86">
        <f>'All Offices'!AK14</f>
        <v>1947</v>
      </c>
      <c r="AJ14" s="13">
        <f>'All Offices'!AL14</f>
        <v>953</v>
      </c>
      <c r="AK14" s="19">
        <f>'All Offices'!AM14</f>
        <v>37</v>
      </c>
      <c r="AL14" s="13">
        <f>'All Offices'!AN14</f>
        <v>0</v>
      </c>
      <c r="AM14" s="91">
        <f>'All Offices'!AO14</f>
        <v>0</v>
      </c>
      <c r="AN14" s="86">
        <f>'All Offices'!AP14</f>
        <v>1864</v>
      </c>
      <c r="AO14" s="13">
        <f>'All Offices'!AQ14</f>
        <v>1043</v>
      </c>
      <c r="AP14" s="91">
        <f>'All Offices'!AR14</f>
        <v>8</v>
      </c>
      <c r="AQ14" s="86">
        <f>'All Offices'!AS14</f>
        <v>0</v>
      </c>
      <c r="AR14" s="6">
        <f>'All Offices'!AT14</f>
        <v>0</v>
      </c>
      <c r="AS14" s="88">
        <f>'All Offices'!AU14</f>
        <v>0</v>
      </c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</row>
    <row r="15" spans="1:98" ht="24" thickBot="1" x14ac:dyDescent="0.4">
      <c r="A15" s="102" t="s">
        <v>21</v>
      </c>
      <c r="B15" s="86">
        <f>'All Offices'!D15</f>
        <v>86</v>
      </c>
      <c r="C15" s="13">
        <f>'All Offices'!E15</f>
        <v>32</v>
      </c>
      <c r="D15" s="13">
        <f>'All Offices'!F15</f>
        <v>0</v>
      </c>
      <c r="E15" s="13">
        <f>'All Offices'!G15</f>
        <v>0</v>
      </c>
      <c r="F15" s="13">
        <f>'All Offices'!H15</f>
        <v>1</v>
      </c>
      <c r="G15" s="13">
        <f>'All Offices'!I15</f>
        <v>0</v>
      </c>
      <c r="H15" s="13">
        <f>'All Offices'!J15</f>
        <v>0</v>
      </c>
      <c r="I15" s="13">
        <f>'All Offices'!K15</f>
        <v>0</v>
      </c>
      <c r="J15" s="13">
        <f>'All Offices'!L15</f>
        <v>0</v>
      </c>
      <c r="K15" s="13">
        <f>'All Offices'!M15</f>
        <v>0</v>
      </c>
      <c r="L15" s="13">
        <f>'All Offices'!N15</f>
        <v>0</v>
      </c>
      <c r="M15" s="13">
        <f>'All Offices'!O15</f>
        <v>0</v>
      </c>
      <c r="N15" s="91">
        <f>'All Offices'!P15</f>
        <v>0</v>
      </c>
      <c r="O15" s="86">
        <f>'All Offices'!Q15</f>
        <v>0</v>
      </c>
      <c r="P15" s="13">
        <f>'All Offices'!R15</f>
        <v>0</v>
      </c>
      <c r="Q15" s="91">
        <f>'All Offices'!S15</f>
        <v>0</v>
      </c>
      <c r="R15" s="86">
        <f>'All Offices'!T15</f>
        <v>73</v>
      </c>
      <c r="S15" s="13">
        <f>'All Offices'!U15</f>
        <v>37</v>
      </c>
      <c r="T15" s="13">
        <f>'All Offices'!V15</f>
        <v>3</v>
      </c>
      <c r="U15" s="91">
        <f>'All Offices'!W15</f>
        <v>0</v>
      </c>
      <c r="V15" s="86">
        <f>'All Offices'!X15</f>
        <v>76</v>
      </c>
      <c r="W15" s="13">
        <f>'All Offices'!Y15</f>
        <v>38</v>
      </c>
      <c r="X15" s="13">
        <f>'All Offices'!Z15</f>
        <v>0</v>
      </c>
      <c r="Y15" s="91">
        <f>'All Offices'!AA15</f>
        <v>0</v>
      </c>
      <c r="Z15" s="86">
        <f>'All Offices'!AB15</f>
        <v>71</v>
      </c>
      <c r="AA15" s="13">
        <f>'All Offices'!AC15</f>
        <v>38</v>
      </c>
      <c r="AB15" s="13">
        <f>'All Offices'!AD15</f>
        <v>5</v>
      </c>
      <c r="AC15" s="91">
        <f>'All Offices'!AE15</f>
        <v>0</v>
      </c>
      <c r="AD15" s="7">
        <f>'All Offices'!AF15</f>
        <v>76</v>
      </c>
      <c r="AE15" s="6">
        <f>'All Offices'!AG15</f>
        <v>42</v>
      </c>
      <c r="AF15" s="13">
        <f>'All Offices'!AH15</f>
        <v>0</v>
      </c>
      <c r="AG15" s="13">
        <f>'All Offices'!AI15</f>
        <v>0</v>
      </c>
      <c r="AH15" s="91">
        <f>'All Offices'!AJ15</f>
        <v>0</v>
      </c>
      <c r="AI15" s="86">
        <f>'All Offices'!AK15</f>
        <v>90</v>
      </c>
      <c r="AJ15" s="13">
        <f>'All Offices'!AL15</f>
        <v>24</v>
      </c>
      <c r="AK15" s="19">
        <f>'All Offices'!AM15</f>
        <v>4</v>
      </c>
      <c r="AL15" s="13">
        <f>'All Offices'!AN15</f>
        <v>0</v>
      </c>
      <c r="AM15" s="91">
        <f>'All Offices'!AO15</f>
        <v>0</v>
      </c>
      <c r="AN15" s="86">
        <f>'All Offices'!AP15</f>
        <v>87</v>
      </c>
      <c r="AO15" s="13">
        <f>'All Offices'!AQ15</f>
        <v>31</v>
      </c>
      <c r="AP15" s="91">
        <f>'All Offices'!AR15</f>
        <v>0</v>
      </c>
      <c r="AQ15" s="86">
        <f>'All Offices'!AS15</f>
        <v>0</v>
      </c>
      <c r="AR15" s="6">
        <f>'All Offices'!AT15</f>
        <v>0</v>
      </c>
      <c r="AS15" s="88">
        <f>'All Offices'!AU15</f>
        <v>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</row>
    <row r="16" spans="1:98" ht="24" thickBot="1" x14ac:dyDescent="0.4">
      <c r="A16" s="102" t="s">
        <v>22</v>
      </c>
      <c r="B16" s="86">
        <f>'All Offices'!D16</f>
        <v>140</v>
      </c>
      <c r="C16" s="13">
        <f>'All Offices'!E16</f>
        <v>73</v>
      </c>
      <c r="D16" s="13">
        <f>'All Offices'!F16</f>
        <v>0</v>
      </c>
      <c r="E16" s="13">
        <f>'All Offices'!G16</f>
        <v>0</v>
      </c>
      <c r="F16" s="13">
        <f>'All Offices'!H16</f>
        <v>0</v>
      </c>
      <c r="G16" s="13">
        <f>'All Offices'!I16</f>
        <v>0</v>
      </c>
      <c r="H16" s="13">
        <f>'All Offices'!J16</f>
        <v>0</v>
      </c>
      <c r="I16" s="13">
        <f>'All Offices'!K16</f>
        <v>0</v>
      </c>
      <c r="J16" s="13">
        <f>'All Offices'!L16</f>
        <v>0</v>
      </c>
      <c r="K16" s="13">
        <f>'All Offices'!M16</f>
        <v>0</v>
      </c>
      <c r="L16" s="13">
        <f>'All Offices'!N16</f>
        <v>0</v>
      </c>
      <c r="M16" s="13">
        <f>'All Offices'!O16</f>
        <v>0</v>
      </c>
      <c r="N16" s="91">
        <f>'All Offices'!P16</f>
        <v>0</v>
      </c>
      <c r="O16" s="86">
        <f>'All Offices'!Q16</f>
        <v>0</v>
      </c>
      <c r="P16" s="13">
        <f>'All Offices'!R16</f>
        <v>0</v>
      </c>
      <c r="Q16" s="91">
        <f>'All Offices'!S16</f>
        <v>0</v>
      </c>
      <c r="R16" s="86">
        <f>'All Offices'!T16</f>
        <v>131</v>
      </c>
      <c r="S16" s="13">
        <f>'All Offices'!U16</f>
        <v>81</v>
      </c>
      <c r="T16" s="13">
        <f>'All Offices'!V16</f>
        <v>4</v>
      </c>
      <c r="U16" s="91">
        <f>'All Offices'!W16</f>
        <v>0</v>
      </c>
      <c r="V16" s="86">
        <f>'All Offices'!X16</f>
        <v>131</v>
      </c>
      <c r="W16" s="13">
        <f>'All Offices'!Y16</f>
        <v>84</v>
      </c>
      <c r="X16" s="13">
        <f>'All Offices'!Z16</f>
        <v>0</v>
      </c>
      <c r="Y16" s="91">
        <f>'All Offices'!AA16</f>
        <v>0</v>
      </c>
      <c r="Z16" s="86">
        <f>'All Offices'!AB16</f>
        <v>130</v>
      </c>
      <c r="AA16" s="13">
        <f>'All Offices'!AC16</f>
        <v>82</v>
      </c>
      <c r="AB16" s="13">
        <f>'All Offices'!AD16</f>
        <v>3</v>
      </c>
      <c r="AC16" s="91">
        <f>'All Offices'!AE16</f>
        <v>0</v>
      </c>
      <c r="AD16" s="7">
        <f>'All Offices'!AF16</f>
        <v>120</v>
      </c>
      <c r="AE16" s="6">
        <f>'All Offices'!AG16</f>
        <v>99</v>
      </c>
      <c r="AF16" s="13">
        <f>'All Offices'!AH16</f>
        <v>0</v>
      </c>
      <c r="AG16" s="13">
        <f>'All Offices'!AI16</f>
        <v>0</v>
      </c>
      <c r="AH16" s="91">
        <f>'All Offices'!AJ16</f>
        <v>0</v>
      </c>
      <c r="AI16" s="86">
        <f>'All Offices'!AK16</f>
        <v>143</v>
      </c>
      <c r="AJ16" s="13">
        <f>'All Offices'!AL16</f>
        <v>74</v>
      </c>
      <c r="AK16" s="19">
        <f>'All Offices'!AM16</f>
        <v>1</v>
      </c>
      <c r="AL16" s="13">
        <f>'All Offices'!AN16</f>
        <v>0</v>
      </c>
      <c r="AM16" s="91">
        <f>'All Offices'!AO16</f>
        <v>0</v>
      </c>
      <c r="AN16" s="86">
        <f>'All Offices'!AP16</f>
        <v>134</v>
      </c>
      <c r="AO16" s="13">
        <f>'All Offices'!AQ16</f>
        <v>83</v>
      </c>
      <c r="AP16" s="91">
        <f>'All Offices'!AR16</f>
        <v>0</v>
      </c>
      <c r="AQ16" s="86">
        <f>'All Offices'!AS16</f>
        <v>0</v>
      </c>
      <c r="AR16" s="6">
        <f>'All Offices'!AT16</f>
        <v>0</v>
      </c>
      <c r="AS16" s="88">
        <f>'All Offices'!AU16</f>
        <v>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</row>
    <row r="17" spans="1:98" ht="24" thickBot="1" x14ac:dyDescent="0.4">
      <c r="A17" s="102" t="s">
        <v>23</v>
      </c>
      <c r="B17" s="86">
        <f>'All Offices'!D17</f>
        <v>774</v>
      </c>
      <c r="C17" s="13">
        <f>'All Offices'!E17</f>
        <v>591</v>
      </c>
      <c r="D17" s="13">
        <f>'All Offices'!F17</f>
        <v>10</v>
      </c>
      <c r="E17" s="13">
        <f>'All Offices'!G17</f>
        <v>5</v>
      </c>
      <c r="F17" s="13">
        <f>'All Offices'!H17</f>
        <v>24</v>
      </c>
      <c r="G17" s="13">
        <f>'All Offices'!I17</f>
        <v>1</v>
      </c>
      <c r="H17" s="13">
        <f>'All Offices'!J17</f>
        <v>0</v>
      </c>
      <c r="I17" s="13">
        <f>'All Offices'!K17</f>
        <v>0</v>
      </c>
      <c r="J17" s="13">
        <f>'All Offices'!L17</f>
        <v>0</v>
      </c>
      <c r="K17" s="13">
        <f>'All Offices'!M17</f>
        <v>0</v>
      </c>
      <c r="L17" s="13">
        <f>'All Offices'!N17</f>
        <v>0</v>
      </c>
      <c r="M17" s="13">
        <f>'All Offices'!O17</f>
        <v>0</v>
      </c>
      <c r="N17" s="91">
        <f>'All Offices'!P17</f>
        <v>0</v>
      </c>
      <c r="O17" s="86">
        <f>'All Offices'!Q17</f>
        <v>0</v>
      </c>
      <c r="P17" s="13">
        <f>'All Offices'!R17</f>
        <v>0</v>
      </c>
      <c r="Q17" s="91">
        <f>'All Offices'!S17</f>
        <v>0</v>
      </c>
      <c r="R17" s="86">
        <f>'All Offices'!T17</f>
        <v>763</v>
      </c>
      <c r="S17" s="13">
        <f>'All Offices'!U17</f>
        <v>602</v>
      </c>
      <c r="T17" s="13">
        <f>'All Offices'!V17</f>
        <v>22</v>
      </c>
      <c r="U17" s="91">
        <f>'All Offices'!W17</f>
        <v>0</v>
      </c>
      <c r="V17" s="86">
        <f>'All Offices'!X17</f>
        <v>735</v>
      </c>
      <c r="W17" s="13">
        <f>'All Offices'!Y17</f>
        <v>633</v>
      </c>
      <c r="X17" s="13">
        <f>'All Offices'!Z17</f>
        <v>0</v>
      </c>
      <c r="Y17" s="91">
        <f>'All Offices'!AA17</f>
        <v>3</v>
      </c>
      <c r="Z17" s="86">
        <f>'All Offices'!AB17</f>
        <v>722</v>
      </c>
      <c r="AA17" s="13">
        <f>'All Offices'!AC17</f>
        <v>606</v>
      </c>
      <c r="AB17" s="13">
        <f>'All Offices'!AD17</f>
        <v>33</v>
      </c>
      <c r="AC17" s="91">
        <f>'All Offices'!AE17</f>
        <v>1</v>
      </c>
      <c r="AD17" s="7">
        <f>'All Offices'!AF17</f>
        <v>707</v>
      </c>
      <c r="AE17" s="6">
        <f>'All Offices'!AG17</f>
        <v>690</v>
      </c>
      <c r="AF17" s="13">
        <f>'All Offices'!AH17</f>
        <v>0</v>
      </c>
      <c r="AG17" s="13">
        <f>'All Offices'!AI17</f>
        <v>0</v>
      </c>
      <c r="AH17" s="91">
        <f>'All Offices'!AJ17</f>
        <v>2</v>
      </c>
      <c r="AI17" s="86">
        <f>'All Offices'!AK17</f>
        <v>863</v>
      </c>
      <c r="AJ17" s="13">
        <f>'All Offices'!AL17</f>
        <v>514</v>
      </c>
      <c r="AK17" s="19">
        <f>'All Offices'!AM17</f>
        <v>23</v>
      </c>
      <c r="AL17" s="13">
        <f>'All Offices'!AN17</f>
        <v>0</v>
      </c>
      <c r="AM17" s="91">
        <f>'All Offices'!AO17</f>
        <v>0</v>
      </c>
      <c r="AN17" s="86">
        <f>'All Offices'!AP17</f>
        <v>806</v>
      </c>
      <c r="AO17" s="13">
        <f>'All Offices'!AQ17</f>
        <v>587</v>
      </c>
      <c r="AP17" s="91">
        <f>'All Offices'!AR17</f>
        <v>0</v>
      </c>
      <c r="AQ17" s="86">
        <f>'All Offices'!AS17</f>
        <v>0</v>
      </c>
      <c r="AR17" s="6">
        <f>'All Offices'!AT17</f>
        <v>0</v>
      </c>
      <c r="AS17" s="88">
        <f>'All Offices'!AU17</f>
        <v>0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</row>
    <row r="18" spans="1:98" ht="24" thickBot="1" x14ac:dyDescent="0.4">
      <c r="A18" s="102" t="s">
        <v>7</v>
      </c>
      <c r="B18" s="86">
        <f>'All Offices'!D18</f>
        <v>446</v>
      </c>
      <c r="C18" s="13">
        <f>'All Offices'!E18</f>
        <v>329</v>
      </c>
      <c r="D18" s="13">
        <f>'All Offices'!F18</f>
        <v>5</v>
      </c>
      <c r="E18" s="13">
        <f>'All Offices'!G18</f>
        <v>4</v>
      </c>
      <c r="F18" s="13">
        <f>'All Offices'!H18</f>
        <v>3</v>
      </c>
      <c r="G18" s="13">
        <f>'All Offices'!I18</f>
        <v>0</v>
      </c>
      <c r="H18" s="13">
        <f>'All Offices'!J18</f>
        <v>0</v>
      </c>
      <c r="I18" s="13">
        <f>'All Offices'!K18</f>
        <v>0</v>
      </c>
      <c r="J18" s="13">
        <f>'All Offices'!L18</f>
        <v>0</v>
      </c>
      <c r="K18" s="13">
        <f>'All Offices'!M18</f>
        <v>0</v>
      </c>
      <c r="L18" s="13">
        <f>'All Offices'!N18</f>
        <v>0</v>
      </c>
      <c r="M18" s="13">
        <f>'All Offices'!O18</f>
        <v>0</v>
      </c>
      <c r="N18" s="91">
        <f>'All Offices'!P18</f>
        <v>0</v>
      </c>
      <c r="O18" s="86">
        <f>'All Offices'!Q18</f>
        <v>0</v>
      </c>
      <c r="P18" s="13">
        <f>'All Offices'!R18</f>
        <v>0</v>
      </c>
      <c r="Q18" s="91">
        <f>'All Offices'!S18</f>
        <v>0</v>
      </c>
      <c r="R18" s="86">
        <f>'All Offices'!T18</f>
        <v>423</v>
      </c>
      <c r="S18" s="13">
        <f>'All Offices'!U18</f>
        <v>341</v>
      </c>
      <c r="T18" s="13">
        <f>'All Offices'!V18</f>
        <v>13</v>
      </c>
      <c r="U18" s="91">
        <f>'All Offices'!W18</f>
        <v>0</v>
      </c>
      <c r="V18" s="86">
        <f>'All Offices'!X18</f>
        <v>417</v>
      </c>
      <c r="W18" s="13">
        <f>'All Offices'!Y18</f>
        <v>357</v>
      </c>
      <c r="X18" s="13">
        <f>'All Offices'!Z18</f>
        <v>0</v>
      </c>
      <c r="Y18" s="91">
        <f>'All Offices'!AA18</f>
        <v>1</v>
      </c>
      <c r="Z18" s="86">
        <f>'All Offices'!AB18</f>
        <v>406</v>
      </c>
      <c r="AA18" s="13">
        <f>'All Offices'!AC18</f>
        <v>340</v>
      </c>
      <c r="AB18" s="13">
        <f>'All Offices'!AD18</f>
        <v>20</v>
      </c>
      <c r="AC18" s="91">
        <f>'All Offices'!AE18</f>
        <v>1</v>
      </c>
      <c r="AD18" s="7">
        <f>'All Offices'!AF18</f>
        <v>388</v>
      </c>
      <c r="AE18" s="6">
        <f>'All Offices'!AG18</f>
        <v>397</v>
      </c>
      <c r="AF18" s="13">
        <f>'All Offices'!AH18</f>
        <v>0</v>
      </c>
      <c r="AG18" s="13">
        <f>'All Offices'!AI18</f>
        <v>0</v>
      </c>
      <c r="AH18" s="91">
        <f>'All Offices'!AJ18</f>
        <v>0</v>
      </c>
      <c r="AI18" s="86">
        <f>'All Offices'!AK18</f>
        <v>479</v>
      </c>
      <c r="AJ18" s="13">
        <f>'All Offices'!AL18</f>
        <v>296</v>
      </c>
      <c r="AK18" s="19">
        <f>'All Offices'!AM18</f>
        <v>9</v>
      </c>
      <c r="AL18" s="13">
        <f>'All Offices'!AN18</f>
        <v>0</v>
      </c>
      <c r="AM18" s="91">
        <f>'All Offices'!AO18</f>
        <v>0</v>
      </c>
      <c r="AN18" s="86">
        <f>'All Offices'!AP18</f>
        <v>0</v>
      </c>
      <c r="AO18" s="13">
        <f>'All Offices'!AQ18</f>
        <v>0</v>
      </c>
      <c r="AP18" s="91">
        <f>'All Offices'!AR18</f>
        <v>0</v>
      </c>
      <c r="AQ18" s="86">
        <f>'All Offices'!AS18</f>
        <v>458</v>
      </c>
      <c r="AR18" s="6">
        <f>'All Offices'!AT18</f>
        <v>322</v>
      </c>
      <c r="AS18" s="88">
        <f>'All Offices'!AU18</f>
        <v>1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</row>
    <row r="19" spans="1:98" ht="24" thickBot="1" x14ac:dyDescent="0.4">
      <c r="A19" s="102" t="s">
        <v>24</v>
      </c>
      <c r="B19" s="86">
        <f>'All Offices'!D19</f>
        <v>755</v>
      </c>
      <c r="C19" s="13">
        <f>'All Offices'!E19</f>
        <v>583</v>
      </c>
      <c r="D19" s="13">
        <f>'All Offices'!F19</f>
        <v>13</v>
      </c>
      <c r="E19" s="13">
        <f>'All Offices'!G19</f>
        <v>4</v>
      </c>
      <c r="F19" s="13">
        <f>'All Offices'!H19</f>
        <v>18</v>
      </c>
      <c r="G19" s="13">
        <f>'All Offices'!I19</f>
        <v>3</v>
      </c>
      <c r="H19" s="13">
        <f>'All Offices'!J19</f>
        <v>0</v>
      </c>
      <c r="I19" s="13">
        <f>'All Offices'!K19</f>
        <v>0</v>
      </c>
      <c r="J19" s="13">
        <f>'All Offices'!L19</f>
        <v>0</v>
      </c>
      <c r="K19" s="13">
        <f>'All Offices'!M19</f>
        <v>0</v>
      </c>
      <c r="L19" s="13">
        <f>'All Offices'!N19</f>
        <v>0</v>
      </c>
      <c r="M19" s="13">
        <f>'All Offices'!O19</f>
        <v>0</v>
      </c>
      <c r="N19" s="91">
        <f>'All Offices'!P19</f>
        <v>0</v>
      </c>
      <c r="O19" s="86">
        <f>'All Offices'!Q19</f>
        <v>0</v>
      </c>
      <c r="P19" s="13">
        <f>'All Offices'!R19</f>
        <v>0</v>
      </c>
      <c r="Q19" s="91">
        <f>'All Offices'!S19</f>
        <v>0</v>
      </c>
      <c r="R19" s="86">
        <f>'All Offices'!T19</f>
        <v>719</v>
      </c>
      <c r="S19" s="13">
        <f>'All Offices'!U19</f>
        <v>596</v>
      </c>
      <c r="T19" s="13">
        <f>'All Offices'!V19</f>
        <v>34</v>
      </c>
      <c r="U19" s="91">
        <f>'All Offices'!W19</f>
        <v>0</v>
      </c>
      <c r="V19" s="86">
        <f>'All Offices'!X19</f>
        <v>688</v>
      </c>
      <c r="W19" s="13">
        <f>'All Offices'!Y19</f>
        <v>646</v>
      </c>
      <c r="X19" s="13">
        <f>'All Offices'!Z19</f>
        <v>0</v>
      </c>
      <c r="Y19" s="91">
        <f>'All Offices'!AA19</f>
        <v>0</v>
      </c>
      <c r="Z19" s="86">
        <f>'All Offices'!AB19</f>
        <v>678</v>
      </c>
      <c r="AA19" s="13">
        <f>'All Offices'!AC19</f>
        <v>622</v>
      </c>
      <c r="AB19" s="13">
        <f>'All Offices'!AD19</f>
        <v>29</v>
      </c>
      <c r="AC19" s="91">
        <f>'All Offices'!AE19</f>
        <v>0</v>
      </c>
      <c r="AD19" s="7">
        <f>'All Offices'!AF19</f>
        <v>649</v>
      </c>
      <c r="AE19" s="6">
        <f>'All Offices'!AG19</f>
        <v>711</v>
      </c>
      <c r="AF19" s="13">
        <f>'All Offices'!AH19</f>
        <v>0</v>
      </c>
      <c r="AG19" s="13">
        <f>'All Offices'!AI19</f>
        <v>0</v>
      </c>
      <c r="AH19" s="91">
        <f>'All Offices'!AJ19</f>
        <v>0</v>
      </c>
      <c r="AI19" s="86">
        <f>'All Offices'!AK19</f>
        <v>810</v>
      </c>
      <c r="AJ19" s="13">
        <f>'All Offices'!AL19</f>
        <v>525</v>
      </c>
      <c r="AK19" s="19">
        <f>'All Offices'!AM19</f>
        <v>19</v>
      </c>
      <c r="AL19" s="13">
        <f>'All Offices'!AN19</f>
        <v>0</v>
      </c>
      <c r="AM19" s="91">
        <f>'All Offices'!AO19</f>
        <v>0</v>
      </c>
      <c r="AN19" s="86">
        <f>'All Offices'!AP19</f>
        <v>808</v>
      </c>
      <c r="AO19" s="13">
        <f>'All Offices'!AQ19</f>
        <v>556</v>
      </c>
      <c r="AP19" s="91">
        <f>'All Offices'!AR19</f>
        <v>0</v>
      </c>
      <c r="AQ19" s="86">
        <f>'All Offices'!AS19</f>
        <v>0</v>
      </c>
      <c r="AR19" s="6">
        <f>'All Offices'!AT19</f>
        <v>0</v>
      </c>
      <c r="AS19" s="88">
        <f>'All Offices'!AU19</f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</row>
    <row r="20" spans="1:98" ht="24" thickBot="1" x14ac:dyDescent="0.4">
      <c r="A20" s="102" t="s">
        <v>25</v>
      </c>
      <c r="B20" s="86">
        <f>'All Offices'!D20</f>
        <v>24</v>
      </c>
      <c r="C20" s="13">
        <f>'All Offices'!E20</f>
        <v>17</v>
      </c>
      <c r="D20" s="13">
        <f>'All Offices'!F20</f>
        <v>0</v>
      </c>
      <c r="E20" s="13">
        <f>'All Offices'!G20</f>
        <v>0</v>
      </c>
      <c r="F20" s="13">
        <f>'All Offices'!H20</f>
        <v>0</v>
      </c>
      <c r="G20" s="13">
        <f>'All Offices'!I20</f>
        <v>0</v>
      </c>
      <c r="H20" s="13">
        <f>'All Offices'!J20</f>
        <v>0</v>
      </c>
      <c r="I20" s="13">
        <f>'All Offices'!K20</f>
        <v>0</v>
      </c>
      <c r="J20" s="13">
        <f>'All Offices'!L20</f>
        <v>0</v>
      </c>
      <c r="K20" s="13">
        <f>'All Offices'!M20</f>
        <v>0</v>
      </c>
      <c r="L20" s="13">
        <f>'All Offices'!N20</f>
        <v>0</v>
      </c>
      <c r="M20" s="13">
        <f>'All Offices'!O20</f>
        <v>0</v>
      </c>
      <c r="N20" s="91">
        <f>'All Offices'!P20</f>
        <v>0</v>
      </c>
      <c r="O20" s="86">
        <f>'All Offices'!Q20</f>
        <v>0</v>
      </c>
      <c r="P20" s="13">
        <f>'All Offices'!R20</f>
        <v>0</v>
      </c>
      <c r="Q20" s="91">
        <f>'All Offices'!S20</f>
        <v>0</v>
      </c>
      <c r="R20" s="86">
        <f>'All Offices'!T20</f>
        <v>23</v>
      </c>
      <c r="S20" s="13">
        <f>'All Offices'!U20</f>
        <v>17</v>
      </c>
      <c r="T20" s="13">
        <f>'All Offices'!V20</f>
        <v>0</v>
      </c>
      <c r="U20" s="91">
        <f>'All Offices'!W20</f>
        <v>0</v>
      </c>
      <c r="V20" s="86">
        <f>'All Offices'!X20</f>
        <v>24</v>
      </c>
      <c r="W20" s="13">
        <f>'All Offices'!Y20</f>
        <v>15</v>
      </c>
      <c r="X20" s="13">
        <f>'All Offices'!Z20</f>
        <v>0</v>
      </c>
      <c r="Y20" s="91">
        <f>'All Offices'!AA20</f>
        <v>0</v>
      </c>
      <c r="Z20" s="86">
        <f>'All Offices'!AB20</f>
        <v>20</v>
      </c>
      <c r="AA20" s="13">
        <f>'All Offices'!AC20</f>
        <v>17</v>
      </c>
      <c r="AB20" s="13">
        <f>'All Offices'!AD20</f>
        <v>3</v>
      </c>
      <c r="AC20" s="91">
        <f>'All Offices'!AE20</f>
        <v>0</v>
      </c>
      <c r="AD20" s="7">
        <f>'All Offices'!AF20</f>
        <v>23</v>
      </c>
      <c r="AE20" s="6">
        <f>'All Offices'!AG20</f>
        <v>18</v>
      </c>
      <c r="AF20" s="13">
        <f>'All Offices'!AH20</f>
        <v>0</v>
      </c>
      <c r="AG20" s="13">
        <f>'All Offices'!AI20</f>
        <v>0</v>
      </c>
      <c r="AH20" s="91">
        <f>'All Offices'!AJ20</f>
        <v>0</v>
      </c>
      <c r="AI20" s="86">
        <f>'All Offices'!AK20</f>
        <v>25</v>
      </c>
      <c r="AJ20" s="13">
        <f>'All Offices'!AL20</f>
        <v>15</v>
      </c>
      <c r="AK20" s="19">
        <f>'All Offices'!AM20</f>
        <v>1</v>
      </c>
      <c r="AL20" s="13">
        <f>'All Offices'!AN20</f>
        <v>0</v>
      </c>
      <c r="AM20" s="91">
        <f>'All Offices'!AO20</f>
        <v>0</v>
      </c>
      <c r="AN20" s="86">
        <f>'All Offices'!AP20</f>
        <v>23</v>
      </c>
      <c r="AO20" s="13">
        <f>'All Offices'!AQ20</f>
        <v>18</v>
      </c>
      <c r="AP20" s="91">
        <f>'All Offices'!AR20</f>
        <v>0</v>
      </c>
      <c r="AQ20" s="86">
        <f>'All Offices'!AS20</f>
        <v>0</v>
      </c>
      <c r="AR20" s="6">
        <f>'All Offices'!AT20</f>
        <v>0</v>
      </c>
      <c r="AS20" s="88">
        <f>'All Offices'!AU20</f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</row>
    <row r="21" spans="1:98" ht="24" thickBot="1" x14ac:dyDescent="0.4">
      <c r="A21" s="102" t="s">
        <v>8</v>
      </c>
      <c r="B21" s="86">
        <f>'All Offices'!D21</f>
        <v>790</v>
      </c>
      <c r="C21" s="13">
        <f>'All Offices'!E21</f>
        <v>609</v>
      </c>
      <c r="D21" s="13">
        <f>'All Offices'!F21</f>
        <v>12</v>
      </c>
      <c r="E21" s="13">
        <f>'All Offices'!G21</f>
        <v>3</v>
      </c>
      <c r="F21" s="13">
        <f>'All Offices'!H21</f>
        <v>28</v>
      </c>
      <c r="G21" s="13">
        <f>'All Offices'!I21</f>
        <v>0</v>
      </c>
      <c r="H21" s="13">
        <f>'All Offices'!J21</f>
        <v>0</v>
      </c>
      <c r="I21" s="13">
        <f>'All Offices'!K21</f>
        <v>0</v>
      </c>
      <c r="J21" s="13">
        <f>'All Offices'!L21</f>
        <v>0</v>
      </c>
      <c r="K21" s="13">
        <f>'All Offices'!M21</f>
        <v>0</v>
      </c>
      <c r="L21" s="13">
        <f>'All Offices'!N21</f>
        <v>0</v>
      </c>
      <c r="M21" s="13">
        <f>'All Offices'!O21</f>
        <v>0</v>
      </c>
      <c r="N21" s="91">
        <f>'All Offices'!P21</f>
        <v>0</v>
      </c>
      <c r="O21" s="86">
        <f>'All Offices'!Q21</f>
        <v>0</v>
      </c>
      <c r="P21" s="13">
        <f>'All Offices'!R21</f>
        <v>0</v>
      </c>
      <c r="Q21" s="91">
        <f>'All Offices'!S21</f>
        <v>0</v>
      </c>
      <c r="R21" s="86">
        <f>'All Offices'!T21</f>
        <v>744</v>
      </c>
      <c r="S21" s="13">
        <f>'All Offices'!U21</f>
        <v>646</v>
      </c>
      <c r="T21" s="13">
        <f>'All Offices'!V21</f>
        <v>24</v>
      </c>
      <c r="U21" s="91">
        <f>'All Offices'!W21</f>
        <v>0</v>
      </c>
      <c r="V21" s="86">
        <f>'All Offices'!X21</f>
        <v>716</v>
      </c>
      <c r="W21" s="13">
        <f>'All Offices'!Y21</f>
        <v>683</v>
      </c>
      <c r="X21" s="13">
        <f>'All Offices'!Z21</f>
        <v>0</v>
      </c>
      <c r="Y21" s="91">
        <f>'All Offices'!AA21</f>
        <v>0</v>
      </c>
      <c r="Z21" s="86">
        <f>'All Offices'!AB21</f>
        <v>698</v>
      </c>
      <c r="AA21" s="13">
        <f>'All Offices'!AC21</f>
        <v>662</v>
      </c>
      <c r="AB21" s="13">
        <f>'All Offices'!AD21</f>
        <v>24</v>
      </c>
      <c r="AC21" s="91">
        <f>'All Offices'!AE21</f>
        <v>0</v>
      </c>
      <c r="AD21" s="7">
        <f>'All Offices'!AF21</f>
        <v>667</v>
      </c>
      <c r="AE21" s="6">
        <f>'All Offices'!AG21</f>
        <v>757</v>
      </c>
      <c r="AF21" s="13">
        <f>'All Offices'!AH21</f>
        <v>0</v>
      </c>
      <c r="AG21" s="13">
        <f>'All Offices'!AI21</f>
        <v>0</v>
      </c>
      <c r="AH21" s="91">
        <f>'All Offices'!AJ21</f>
        <v>1</v>
      </c>
      <c r="AI21" s="86">
        <f>'All Offices'!AK21</f>
        <v>841</v>
      </c>
      <c r="AJ21" s="13">
        <f>'All Offices'!AL21</f>
        <v>567</v>
      </c>
      <c r="AK21" s="19">
        <f>'All Offices'!AM21</f>
        <v>23</v>
      </c>
      <c r="AL21" s="13">
        <f>'All Offices'!AN21</f>
        <v>0</v>
      </c>
      <c r="AM21" s="91">
        <f>'All Offices'!AO21</f>
        <v>1</v>
      </c>
      <c r="AN21" s="86">
        <f>'All Offices'!AP21</f>
        <v>797</v>
      </c>
      <c r="AO21" s="13">
        <f>'All Offices'!AQ21</f>
        <v>625</v>
      </c>
      <c r="AP21" s="91">
        <f>'All Offices'!AR21</f>
        <v>0</v>
      </c>
      <c r="AQ21" s="86">
        <f>'All Offices'!AS21</f>
        <v>0</v>
      </c>
      <c r="AR21" s="6">
        <f>'All Offices'!AT21</f>
        <v>0</v>
      </c>
      <c r="AS21" s="88">
        <f>'All Offices'!AU21</f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</row>
    <row r="22" spans="1:98" ht="24" thickBot="1" x14ac:dyDescent="0.4">
      <c r="A22" s="102" t="s">
        <v>26</v>
      </c>
      <c r="B22" s="86">
        <f>'All Offices'!D22</f>
        <v>122</v>
      </c>
      <c r="C22" s="13">
        <f>'All Offices'!E22</f>
        <v>92</v>
      </c>
      <c r="D22" s="13">
        <f>'All Offices'!F22</f>
        <v>0</v>
      </c>
      <c r="E22" s="13">
        <f>'All Offices'!G22</f>
        <v>0</v>
      </c>
      <c r="F22" s="13">
        <f>'All Offices'!H22</f>
        <v>2</v>
      </c>
      <c r="G22" s="13">
        <f>'All Offices'!I22</f>
        <v>0</v>
      </c>
      <c r="H22" s="13">
        <f>'All Offices'!J22</f>
        <v>0</v>
      </c>
      <c r="I22" s="13">
        <f>'All Offices'!K22</f>
        <v>0</v>
      </c>
      <c r="J22" s="13">
        <f>'All Offices'!L22</f>
        <v>0</v>
      </c>
      <c r="K22" s="13">
        <f>'All Offices'!M22</f>
        <v>0</v>
      </c>
      <c r="L22" s="13">
        <f>'All Offices'!N22</f>
        <v>0</v>
      </c>
      <c r="M22" s="13">
        <f>'All Offices'!O22</f>
        <v>0</v>
      </c>
      <c r="N22" s="91">
        <f>'All Offices'!P22</f>
        <v>0</v>
      </c>
      <c r="O22" s="86">
        <f>'All Offices'!Q22</f>
        <v>0</v>
      </c>
      <c r="P22" s="13">
        <f>'All Offices'!R22</f>
        <v>0</v>
      </c>
      <c r="Q22" s="91">
        <f>'All Offices'!S22</f>
        <v>0</v>
      </c>
      <c r="R22" s="86">
        <f>'All Offices'!T22</f>
        <v>124</v>
      </c>
      <c r="S22" s="13">
        <f>'All Offices'!U22</f>
        <v>86</v>
      </c>
      <c r="T22" s="13">
        <f>'All Offices'!V22</f>
        <v>4</v>
      </c>
      <c r="U22" s="91">
        <f>'All Offices'!W22</f>
        <v>0</v>
      </c>
      <c r="V22" s="86">
        <f>'All Offices'!X22</f>
        <v>120</v>
      </c>
      <c r="W22" s="13">
        <f>'All Offices'!Y22</f>
        <v>89</v>
      </c>
      <c r="X22" s="13">
        <f>'All Offices'!Z22</f>
        <v>0</v>
      </c>
      <c r="Y22" s="91">
        <f>'All Offices'!AA22</f>
        <v>0</v>
      </c>
      <c r="Z22" s="86">
        <f>'All Offices'!AB22</f>
        <v>113</v>
      </c>
      <c r="AA22" s="13">
        <f>'All Offices'!AC22</f>
        <v>96</v>
      </c>
      <c r="AB22" s="13">
        <f>'All Offices'!AD22</f>
        <v>1</v>
      </c>
      <c r="AC22" s="91">
        <f>'All Offices'!AE22</f>
        <v>0</v>
      </c>
      <c r="AD22" s="7">
        <f>'All Offices'!AF22</f>
        <v>112</v>
      </c>
      <c r="AE22" s="6">
        <f>'All Offices'!AG22</f>
        <v>108</v>
      </c>
      <c r="AF22" s="13">
        <f>'All Offices'!AH22</f>
        <v>0</v>
      </c>
      <c r="AG22" s="13">
        <f>'All Offices'!AI22</f>
        <v>0</v>
      </c>
      <c r="AH22" s="91">
        <f>'All Offices'!AJ22</f>
        <v>0</v>
      </c>
      <c r="AI22" s="86">
        <f>'All Offices'!AK22</f>
        <v>128</v>
      </c>
      <c r="AJ22" s="13">
        <f>'All Offices'!AL22</f>
        <v>85</v>
      </c>
      <c r="AK22" s="19">
        <f>'All Offices'!AM22</f>
        <v>4</v>
      </c>
      <c r="AL22" s="13">
        <f>'All Offices'!AN22</f>
        <v>0</v>
      </c>
      <c r="AM22" s="91">
        <f>'All Offices'!AO22</f>
        <v>0</v>
      </c>
      <c r="AN22" s="86">
        <f>'All Offices'!AP22</f>
        <v>0</v>
      </c>
      <c r="AO22" s="13">
        <f>'All Offices'!AQ22</f>
        <v>0</v>
      </c>
      <c r="AP22" s="91">
        <f>'All Offices'!AR22</f>
        <v>0</v>
      </c>
      <c r="AQ22" s="86">
        <f>'All Offices'!AS22</f>
        <v>118</v>
      </c>
      <c r="AR22" s="6">
        <f>'All Offices'!AT22</f>
        <v>95</v>
      </c>
      <c r="AS22" s="88">
        <f>'All Offices'!AU22</f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</row>
    <row r="23" spans="1:98" ht="24" thickBot="1" x14ac:dyDescent="0.4">
      <c r="A23" s="102" t="s">
        <v>27</v>
      </c>
      <c r="B23" s="86">
        <f>'All Offices'!D23</f>
        <v>166</v>
      </c>
      <c r="C23" s="13">
        <f>'All Offices'!E23</f>
        <v>136</v>
      </c>
      <c r="D23" s="13">
        <f>'All Offices'!F23</f>
        <v>3</v>
      </c>
      <c r="E23" s="13">
        <f>'All Offices'!G23</f>
        <v>2</v>
      </c>
      <c r="F23" s="13">
        <f>'All Offices'!H23</f>
        <v>6</v>
      </c>
      <c r="G23" s="13">
        <f>'All Offices'!I23</f>
        <v>1</v>
      </c>
      <c r="H23" s="13">
        <f>'All Offices'!J23</f>
        <v>0</v>
      </c>
      <c r="I23" s="13">
        <f>'All Offices'!K23</f>
        <v>0</v>
      </c>
      <c r="J23" s="13">
        <f>'All Offices'!L23</f>
        <v>0</v>
      </c>
      <c r="K23" s="13">
        <f>'All Offices'!M23</f>
        <v>0</v>
      </c>
      <c r="L23" s="13">
        <f>'All Offices'!N23</f>
        <v>0</v>
      </c>
      <c r="M23" s="13">
        <f>'All Offices'!O23</f>
        <v>0</v>
      </c>
      <c r="N23" s="91">
        <f>'All Offices'!P23</f>
        <v>0</v>
      </c>
      <c r="O23" s="86">
        <f>'All Offices'!Q23</f>
        <v>0</v>
      </c>
      <c r="P23" s="13">
        <f>'All Offices'!R23</f>
        <v>0</v>
      </c>
      <c r="Q23" s="91">
        <f>'All Offices'!S23</f>
        <v>0</v>
      </c>
      <c r="R23" s="86">
        <f>'All Offices'!T23</f>
        <v>160</v>
      </c>
      <c r="S23" s="13">
        <f>'All Offices'!U23</f>
        <v>142</v>
      </c>
      <c r="T23" s="13">
        <f>'All Offices'!V23</f>
        <v>9</v>
      </c>
      <c r="U23" s="91">
        <f>'All Offices'!W23</f>
        <v>0</v>
      </c>
      <c r="V23" s="86">
        <f>'All Offices'!X23</f>
        <v>158</v>
      </c>
      <c r="W23" s="13">
        <f>'All Offices'!Y23</f>
        <v>145</v>
      </c>
      <c r="X23" s="13">
        <f>'All Offices'!Z23</f>
        <v>0</v>
      </c>
      <c r="Y23" s="91">
        <f>'All Offices'!AA23</f>
        <v>0</v>
      </c>
      <c r="Z23" s="86">
        <f>'All Offices'!AB23</f>
        <v>155</v>
      </c>
      <c r="AA23" s="13">
        <f>'All Offices'!AC23</f>
        <v>138</v>
      </c>
      <c r="AB23" s="13">
        <f>'All Offices'!AD23</f>
        <v>6</v>
      </c>
      <c r="AC23" s="91">
        <f>'All Offices'!AE23</f>
        <v>0</v>
      </c>
      <c r="AD23" s="7">
        <f>'All Offices'!AF23</f>
        <v>152</v>
      </c>
      <c r="AE23" s="6">
        <f>'All Offices'!AG23</f>
        <v>163</v>
      </c>
      <c r="AF23" s="13">
        <f>'All Offices'!AH23</f>
        <v>0</v>
      </c>
      <c r="AG23" s="13">
        <f>'All Offices'!AI23</f>
        <v>0</v>
      </c>
      <c r="AH23" s="91">
        <f>'All Offices'!AJ23</f>
        <v>0</v>
      </c>
      <c r="AI23" s="86">
        <f>'All Offices'!AK23</f>
        <v>178</v>
      </c>
      <c r="AJ23" s="13">
        <f>'All Offices'!AL23</f>
        <v>128</v>
      </c>
      <c r="AK23" s="19">
        <f>'All Offices'!AM23</f>
        <v>6</v>
      </c>
      <c r="AL23" s="13">
        <f>'All Offices'!AN23</f>
        <v>0</v>
      </c>
      <c r="AM23" s="91">
        <f>'All Offices'!AO23</f>
        <v>0</v>
      </c>
      <c r="AN23" s="86">
        <f>'All Offices'!AP23</f>
        <v>175</v>
      </c>
      <c r="AO23" s="13">
        <f>'All Offices'!AQ23</f>
        <v>134</v>
      </c>
      <c r="AP23" s="91">
        <f>'All Offices'!AR23</f>
        <v>0</v>
      </c>
      <c r="AQ23" s="86">
        <f>'All Offices'!AS23</f>
        <v>0</v>
      </c>
      <c r="AR23" s="6">
        <f>'All Offices'!AT23</f>
        <v>0</v>
      </c>
      <c r="AS23" s="88">
        <f>'All Offices'!AU23</f>
        <v>0</v>
      </c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</row>
    <row r="24" spans="1:98" ht="24" thickBot="1" x14ac:dyDescent="0.4">
      <c r="A24" s="102" t="s">
        <v>9</v>
      </c>
      <c r="B24" s="86">
        <f>'All Offices'!D24</f>
        <v>668</v>
      </c>
      <c r="C24" s="13">
        <f>'All Offices'!E24</f>
        <v>350</v>
      </c>
      <c r="D24" s="13">
        <f>'All Offices'!F24</f>
        <v>7</v>
      </c>
      <c r="E24" s="13">
        <f>'All Offices'!G24</f>
        <v>2</v>
      </c>
      <c r="F24" s="13">
        <f>'All Offices'!H24</f>
        <v>10</v>
      </c>
      <c r="G24" s="13">
        <f>'All Offices'!I24</f>
        <v>2</v>
      </c>
      <c r="H24" s="13">
        <f>'All Offices'!J24</f>
        <v>0</v>
      </c>
      <c r="I24" s="13">
        <f>'All Offices'!K24</f>
        <v>0</v>
      </c>
      <c r="J24" s="13">
        <f>'All Offices'!L24</f>
        <v>0</v>
      </c>
      <c r="K24" s="13">
        <f>'All Offices'!M24</f>
        <v>0</v>
      </c>
      <c r="L24" s="13">
        <f>'All Offices'!N24</f>
        <v>0</v>
      </c>
      <c r="M24" s="13">
        <f>'All Offices'!O24</f>
        <v>0</v>
      </c>
      <c r="N24" s="91">
        <f>'All Offices'!P24</f>
        <v>0</v>
      </c>
      <c r="O24" s="86">
        <f>'All Offices'!Q24</f>
        <v>0</v>
      </c>
      <c r="P24" s="13">
        <f>'All Offices'!R24</f>
        <v>0</v>
      </c>
      <c r="Q24" s="91">
        <f>'All Offices'!S24</f>
        <v>0</v>
      </c>
      <c r="R24" s="86">
        <f>'All Offices'!T24</f>
        <v>652</v>
      </c>
      <c r="S24" s="13">
        <f>'All Offices'!U24</f>
        <v>349</v>
      </c>
      <c r="T24" s="13">
        <f>'All Offices'!V24</f>
        <v>20</v>
      </c>
      <c r="U24" s="91">
        <f>'All Offices'!W24</f>
        <v>0</v>
      </c>
      <c r="V24" s="86">
        <f>'All Offices'!X24</f>
        <v>646</v>
      </c>
      <c r="W24" s="13">
        <f>'All Offices'!Y24</f>
        <v>353</v>
      </c>
      <c r="X24" s="13">
        <f>'All Offices'!Z24</f>
        <v>0</v>
      </c>
      <c r="Y24" s="91">
        <f>'All Offices'!AA24</f>
        <v>0</v>
      </c>
      <c r="Z24" s="86">
        <f>'All Offices'!AB24</f>
        <v>641</v>
      </c>
      <c r="AA24" s="13">
        <f>'All Offices'!AC24</f>
        <v>331</v>
      </c>
      <c r="AB24" s="13">
        <f>'All Offices'!AD24</f>
        <v>27</v>
      </c>
      <c r="AC24" s="91">
        <f>'All Offices'!AE24</f>
        <v>0</v>
      </c>
      <c r="AD24" s="7">
        <f>'All Offices'!AF24</f>
        <v>618</v>
      </c>
      <c r="AE24" s="6">
        <f>'All Offices'!AG24</f>
        <v>415</v>
      </c>
      <c r="AF24" s="13">
        <f>'All Offices'!AH24</f>
        <v>0</v>
      </c>
      <c r="AG24" s="13">
        <f>'All Offices'!AI24</f>
        <v>0</v>
      </c>
      <c r="AH24" s="91">
        <f>'All Offices'!AJ24</f>
        <v>0</v>
      </c>
      <c r="AI24" s="86">
        <f>'All Offices'!AK24</f>
        <v>706</v>
      </c>
      <c r="AJ24" s="13">
        <f>'All Offices'!AL24</f>
        <v>309</v>
      </c>
      <c r="AK24" s="19">
        <f>'All Offices'!AM24</f>
        <v>15</v>
      </c>
      <c r="AL24" s="13">
        <f>'All Offices'!AN24</f>
        <v>0</v>
      </c>
      <c r="AM24" s="91">
        <f>'All Offices'!AO24</f>
        <v>0</v>
      </c>
      <c r="AN24" s="86">
        <f>'All Offices'!AP24</f>
        <v>674</v>
      </c>
      <c r="AO24" s="13">
        <f>'All Offices'!AQ24</f>
        <v>350</v>
      </c>
      <c r="AP24" s="91">
        <f>'All Offices'!AR24</f>
        <v>0</v>
      </c>
      <c r="AQ24" s="86">
        <f>'All Offices'!AS24</f>
        <v>0</v>
      </c>
      <c r="AR24" s="6">
        <f>'All Offices'!AT24</f>
        <v>0</v>
      </c>
      <c r="AS24" s="88">
        <f>'All Offices'!AU24</f>
        <v>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</row>
    <row r="25" spans="1:98" ht="24" thickBot="1" x14ac:dyDescent="0.4">
      <c r="A25" s="102" t="s">
        <v>10</v>
      </c>
      <c r="B25" s="86">
        <f>'All Offices'!D25</f>
        <v>959</v>
      </c>
      <c r="C25" s="13">
        <f>'All Offices'!E25</f>
        <v>429</v>
      </c>
      <c r="D25" s="13">
        <f>'All Offices'!F25</f>
        <v>7</v>
      </c>
      <c r="E25" s="13">
        <f>'All Offices'!G25</f>
        <v>7</v>
      </c>
      <c r="F25" s="13">
        <f>'All Offices'!H25</f>
        <v>9</v>
      </c>
      <c r="G25" s="13">
        <f>'All Offices'!I25</f>
        <v>0</v>
      </c>
      <c r="H25" s="13">
        <f>'All Offices'!J25</f>
        <v>0</v>
      </c>
      <c r="I25" s="13">
        <f>'All Offices'!K25</f>
        <v>0</v>
      </c>
      <c r="J25" s="13">
        <f>'All Offices'!L25</f>
        <v>0</v>
      </c>
      <c r="K25" s="13">
        <f>'All Offices'!M25</f>
        <v>0</v>
      </c>
      <c r="L25" s="13">
        <f>'All Offices'!N25</f>
        <v>0</v>
      </c>
      <c r="M25" s="13">
        <f>'All Offices'!O25</f>
        <v>0</v>
      </c>
      <c r="N25" s="91">
        <f>'All Offices'!P25</f>
        <v>0</v>
      </c>
      <c r="O25" s="86">
        <f>'All Offices'!Q25</f>
        <v>0</v>
      </c>
      <c r="P25" s="13">
        <f>'All Offices'!R25</f>
        <v>0</v>
      </c>
      <c r="Q25" s="91">
        <f>'All Offices'!S25</f>
        <v>0</v>
      </c>
      <c r="R25" s="86">
        <f>'All Offices'!T25</f>
        <v>926</v>
      </c>
      <c r="S25" s="13">
        <f>'All Offices'!U25</f>
        <v>446</v>
      </c>
      <c r="T25" s="13">
        <f>'All Offices'!V25</f>
        <v>23</v>
      </c>
      <c r="U25" s="91">
        <f>'All Offices'!W25</f>
        <v>0</v>
      </c>
      <c r="V25" s="86">
        <f>'All Offices'!X25</f>
        <v>905</v>
      </c>
      <c r="W25" s="13">
        <f>'All Offices'!Y25</f>
        <v>464</v>
      </c>
      <c r="X25" s="13">
        <f>'All Offices'!Z25</f>
        <v>0</v>
      </c>
      <c r="Y25" s="91">
        <f>'All Offices'!AA25</f>
        <v>0</v>
      </c>
      <c r="Z25" s="86">
        <f>'All Offices'!AB25</f>
        <v>902</v>
      </c>
      <c r="AA25" s="13">
        <f>'All Offices'!AC25</f>
        <v>437</v>
      </c>
      <c r="AB25" s="13">
        <f>'All Offices'!AD25</f>
        <v>28</v>
      </c>
      <c r="AC25" s="91">
        <f>'All Offices'!AE25</f>
        <v>0</v>
      </c>
      <c r="AD25" s="7">
        <f>'All Offices'!AF25</f>
        <v>875</v>
      </c>
      <c r="AE25" s="6">
        <f>'All Offices'!AG25</f>
        <v>528</v>
      </c>
      <c r="AF25" s="13">
        <f>'All Offices'!AH25</f>
        <v>0</v>
      </c>
      <c r="AG25" s="13">
        <f>'All Offices'!AI25</f>
        <v>0</v>
      </c>
      <c r="AH25" s="91">
        <f>'All Offices'!AJ25</f>
        <v>0</v>
      </c>
      <c r="AI25" s="86">
        <f>'All Offices'!AK25</f>
        <v>1001</v>
      </c>
      <c r="AJ25" s="13">
        <f>'All Offices'!AL25</f>
        <v>384</v>
      </c>
      <c r="AK25" s="19">
        <f>'All Offices'!AM25</f>
        <v>22</v>
      </c>
      <c r="AL25" s="13">
        <f>'All Offices'!AN25</f>
        <v>0</v>
      </c>
      <c r="AM25" s="91">
        <f>'All Offices'!AO25</f>
        <v>0</v>
      </c>
      <c r="AN25" s="86">
        <f>'All Offices'!AP25</f>
        <v>960</v>
      </c>
      <c r="AO25" s="13">
        <f>'All Offices'!AQ25</f>
        <v>432</v>
      </c>
      <c r="AP25" s="91">
        <f>'All Offices'!AR25</f>
        <v>0</v>
      </c>
      <c r="AQ25" s="86">
        <f>'All Offices'!AS25</f>
        <v>0</v>
      </c>
      <c r="AR25" s="6">
        <f>'All Offices'!AT25</f>
        <v>0</v>
      </c>
      <c r="AS25" s="88">
        <f>'All Offices'!AU25</f>
        <v>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</row>
    <row r="26" spans="1:98" ht="24" thickBot="1" x14ac:dyDescent="0.4">
      <c r="A26" s="102" t="s">
        <v>28</v>
      </c>
      <c r="B26" s="86">
        <f>'All Offices'!D26</f>
        <v>294</v>
      </c>
      <c r="C26" s="13">
        <f>'All Offices'!E26</f>
        <v>196</v>
      </c>
      <c r="D26" s="13">
        <f>'All Offices'!F26</f>
        <v>2</v>
      </c>
      <c r="E26" s="13">
        <f>'All Offices'!G26</f>
        <v>0</v>
      </c>
      <c r="F26" s="13">
        <f>'All Offices'!H26</f>
        <v>2</v>
      </c>
      <c r="G26" s="13">
        <f>'All Offices'!I26</f>
        <v>1</v>
      </c>
      <c r="H26" s="13">
        <f>'All Offices'!J26</f>
        <v>0</v>
      </c>
      <c r="I26" s="13">
        <f>'All Offices'!K26</f>
        <v>0</v>
      </c>
      <c r="J26" s="13">
        <f>'All Offices'!L26</f>
        <v>0</v>
      </c>
      <c r="K26" s="13">
        <f>'All Offices'!M26</f>
        <v>0</v>
      </c>
      <c r="L26" s="13">
        <f>'All Offices'!N26</f>
        <v>0</v>
      </c>
      <c r="M26" s="13">
        <f>'All Offices'!O26</f>
        <v>0</v>
      </c>
      <c r="N26" s="91">
        <f>'All Offices'!P26</f>
        <v>0</v>
      </c>
      <c r="O26" s="86">
        <f>'All Offices'!Q26</f>
        <v>0</v>
      </c>
      <c r="P26" s="13">
        <f>'All Offices'!R26</f>
        <v>0</v>
      </c>
      <c r="Q26" s="91">
        <f>'All Offices'!S26</f>
        <v>1</v>
      </c>
      <c r="R26" s="86">
        <f>'All Offices'!T26</f>
        <v>266</v>
      </c>
      <c r="S26" s="13">
        <f>'All Offices'!U26</f>
        <v>209</v>
      </c>
      <c r="T26" s="13">
        <f>'All Offices'!V26</f>
        <v>7</v>
      </c>
      <c r="U26" s="91">
        <f>'All Offices'!W26</f>
        <v>1</v>
      </c>
      <c r="V26" s="86">
        <f>'All Offices'!X26</f>
        <v>272</v>
      </c>
      <c r="W26" s="13">
        <f>'All Offices'!Y26</f>
        <v>200</v>
      </c>
      <c r="X26" s="13">
        <f>'All Offices'!Z26</f>
        <v>0</v>
      </c>
      <c r="Y26" s="91">
        <f>'All Offices'!AA26</f>
        <v>1</v>
      </c>
      <c r="Z26" s="86">
        <f>'All Offices'!AB26</f>
        <v>272</v>
      </c>
      <c r="AA26" s="13">
        <f>'All Offices'!AC26</f>
        <v>191</v>
      </c>
      <c r="AB26" s="13">
        <f>'All Offices'!AD26</f>
        <v>9</v>
      </c>
      <c r="AC26" s="91">
        <f>'All Offices'!AE26</f>
        <v>1</v>
      </c>
      <c r="AD26" s="7">
        <f>'All Offices'!AF26</f>
        <v>256</v>
      </c>
      <c r="AE26" s="6">
        <f>'All Offices'!AG26</f>
        <v>231</v>
      </c>
      <c r="AF26" s="13">
        <f>'All Offices'!AH26</f>
        <v>0</v>
      </c>
      <c r="AG26" s="13">
        <f>'All Offices'!AI26</f>
        <v>0</v>
      </c>
      <c r="AH26" s="91">
        <f>'All Offices'!AJ26</f>
        <v>1</v>
      </c>
      <c r="AI26" s="86">
        <f>'All Offices'!AK26</f>
        <v>313</v>
      </c>
      <c r="AJ26" s="13">
        <f>'All Offices'!AL26</f>
        <v>173</v>
      </c>
      <c r="AK26" s="19">
        <f>'All Offices'!AM26</f>
        <v>7</v>
      </c>
      <c r="AL26" s="13">
        <f>'All Offices'!AN26</f>
        <v>0</v>
      </c>
      <c r="AM26" s="91">
        <f>'All Offices'!AO26</f>
        <v>1</v>
      </c>
      <c r="AN26" s="86">
        <f>'All Offices'!AP26</f>
        <v>0</v>
      </c>
      <c r="AO26" s="13">
        <f>'All Offices'!AQ26</f>
        <v>0</v>
      </c>
      <c r="AP26" s="91">
        <f>'All Offices'!AR26</f>
        <v>0</v>
      </c>
      <c r="AQ26" s="86">
        <f>'All Offices'!AS26</f>
        <v>278</v>
      </c>
      <c r="AR26" s="6">
        <f>'All Offices'!AT26</f>
        <v>193</v>
      </c>
      <c r="AS26" s="88">
        <f>'All Offices'!AU26</f>
        <v>1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</row>
    <row r="27" spans="1:98" ht="24" thickBot="1" x14ac:dyDescent="0.4">
      <c r="A27" s="102" t="s">
        <v>11</v>
      </c>
      <c r="B27" s="86">
        <f>'All Offices'!D27</f>
        <v>678</v>
      </c>
      <c r="C27" s="13">
        <f>'All Offices'!E27</f>
        <v>465</v>
      </c>
      <c r="D27" s="13">
        <f>'All Offices'!F27</f>
        <v>3</v>
      </c>
      <c r="E27" s="13">
        <f>'All Offices'!G27</f>
        <v>3</v>
      </c>
      <c r="F27" s="13">
        <f>'All Offices'!H27</f>
        <v>21</v>
      </c>
      <c r="G27" s="13">
        <f>'All Offices'!I27</f>
        <v>0</v>
      </c>
      <c r="H27" s="13">
        <f>'All Offices'!J27</f>
        <v>0</v>
      </c>
      <c r="I27" s="13">
        <f>'All Offices'!K27</f>
        <v>0</v>
      </c>
      <c r="J27" s="13">
        <f>'All Offices'!L27</f>
        <v>0</v>
      </c>
      <c r="K27" s="13">
        <f>'All Offices'!M27</f>
        <v>0</v>
      </c>
      <c r="L27" s="13">
        <f>'All Offices'!N27</f>
        <v>0</v>
      </c>
      <c r="M27" s="13">
        <f>'All Offices'!O27</f>
        <v>0</v>
      </c>
      <c r="N27" s="91">
        <f>'All Offices'!P27</f>
        <v>0</v>
      </c>
      <c r="O27" s="86">
        <f>'All Offices'!Q27</f>
        <v>0</v>
      </c>
      <c r="P27" s="13">
        <f>'All Offices'!R27</f>
        <v>0</v>
      </c>
      <c r="Q27" s="91">
        <f>'All Offices'!S27</f>
        <v>0</v>
      </c>
      <c r="R27" s="86">
        <f>'All Offices'!T27</f>
        <v>679</v>
      </c>
      <c r="S27" s="13">
        <f>'All Offices'!U27</f>
        <v>459</v>
      </c>
      <c r="T27" s="13">
        <f>'All Offices'!V27</f>
        <v>18</v>
      </c>
      <c r="U27" s="91">
        <f>'All Offices'!W27</f>
        <v>0</v>
      </c>
      <c r="V27" s="86">
        <f>'All Offices'!X27</f>
        <v>633</v>
      </c>
      <c r="W27" s="13">
        <f>'All Offices'!Y27</f>
        <v>507</v>
      </c>
      <c r="X27" s="13">
        <f>'All Offices'!Z27</f>
        <v>0</v>
      </c>
      <c r="Y27" s="91">
        <f>'All Offices'!AA27</f>
        <v>3</v>
      </c>
      <c r="Z27" s="86">
        <f>'All Offices'!AB27</f>
        <v>624</v>
      </c>
      <c r="AA27" s="13">
        <f>'All Offices'!AC27</f>
        <v>483</v>
      </c>
      <c r="AB27" s="13">
        <f>'All Offices'!AD27</f>
        <v>26</v>
      </c>
      <c r="AC27" s="91">
        <f>'All Offices'!AE27</f>
        <v>0</v>
      </c>
      <c r="AD27" s="7">
        <f>'All Offices'!AF27</f>
        <v>611</v>
      </c>
      <c r="AE27" s="6">
        <f>'All Offices'!AG27</f>
        <v>543</v>
      </c>
      <c r="AF27" s="13">
        <f>'All Offices'!AH27</f>
        <v>0</v>
      </c>
      <c r="AG27" s="13">
        <f>'All Offices'!AI27</f>
        <v>0</v>
      </c>
      <c r="AH27" s="91">
        <f>'All Offices'!AJ27</f>
        <v>4</v>
      </c>
      <c r="AI27" s="86">
        <f>'All Offices'!AK27</f>
        <v>721</v>
      </c>
      <c r="AJ27" s="13">
        <f>'All Offices'!AL27</f>
        <v>428</v>
      </c>
      <c r="AK27" s="19">
        <f>'All Offices'!AM27</f>
        <v>13</v>
      </c>
      <c r="AL27" s="13">
        <f>'All Offices'!AN27</f>
        <v>0</v>
      </c>
      <c r="AM27" s="91">
        <f>'All Offices'!AO27</f>
        <v>1</v>
      </c>
      <c r="AN27" s="86">
        <f>'All Offices'!AP27</f>
        <v>681</v>
      </c>
      <c r="AO27" s="13">
        <f>'All Offices'!AQ27</f>
        <v>474</v>
      </c>
      <c r="AP27" s="91">
        <f>'All Offices'!AR27</f>
        <v>1</v>
      </c>
      <c r="AQ27" s="86">
        <f>'All Offices'!AS27</f>
        <v>0</v>
      </c>
      <c r="AR27" s="6">
        <f>'All Offices'!AT27</f>
        <v>0</v>
      </c>
      <c r="AS27" s="88">
        <f>'All Offices'!AU27</f>
        <v>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</row>
    <row r="28" spans="1:98" s="17" customFormat="1" ht="24" thickBot="1" x14ac:dyDescent="0.4">
      <c r="A28" s="103" t="s">
        <v>29</v>
      </c>
      <c r="B28" s="86">
        <f>'All Offices'!D28</f>
        <v>158</v>
      </c>
      <c r="C28" s="13">
        <f>'All Offices'!E28</f>
        <v>180</v>
      </c>
      <c r="D28" s="13">
        <f>'All Offices'!F28</f>
        <v>6</v>
      </c>
      <c r="E28" s="13">
        <f>'All Offices'!G28</f>
        <v>1</v>
      </c>
      <c r="F28" s="13">
        <f>'All Offices'!H28</f>
        <v>8</v>
      </c>
      <c r="G28" s="13">
        <f>'All Offices'!I28</f>
        <v>0</v>
      </c>
      <c r="H28" s="13">
        <f>'All Offices'!J28</f>
        <v>0</v>
      </c>
      <c r="I28" s="13">
        <f>'All Offices'!K28</f>
        <v>0</v>
      </c>
      <c r="J28" s="13">
        <f>'All Offices'!L28</f>
        <v>0</v>
      </c>
      <c r="K28" s="13">
        <f>'All Offices'!M28</f>
        <v>0</v>
      </c>
      <c r="L28" s="13">
        <f>'All Offices'!N28</f>
        <v>0</v>
      </c>
      <c r="M28" s="13">
        <f>'All Offices'!O28</f>
        <v>0</v>
      </c>
      <c r="N28" s="91">
        <f>'All Offices'!P28</f>
        <v>0</v>
      </c>
      <c r="O28" s="86">
        <f>'All Offices'!Q28</f>
        <v>0</v>
      </c>
      <c r="P28" s="13">
        <f>'All Offices'!R28</f>
        <v>0</v>
      </c>
      <c r="Q28" s="91">
        <f>'All Offices'!S28</f>
        <v>0</v>
      </c>
      <c r="R28" s="86">
        <f>'All Offices'!T28</f>
        <v>163</v>
      </c>
      <c r="S28" s="13">
        <f>'All Offices'!U28</f>
        <v>189</v>
      </c>
      <c r="T28" s="13">
        <f>'All Offices'!V28</f>
        <v>4</v>
      </c>
      <c r="U28" s="91">
        <f>'All Offices'!W28</f>
        <v>0</v>
      </c>
      <c r="V28" s="86">
        <f>'All Offices'!X28</f>
        <v>144</v>
      </c>
      <c r="W28" s="13">
        <f>'All Offices'!Y28</f>
        <v>208</v>
      </c>
      <c r="X28" s="13">
        <f>'All Offices'!Z28</f>
        <v>0</v>
      </c>
      <c r="Y28" s="91">
        <f>'All Offices'!AA28</f>
        <v>1</v>
      </c>
      <c r="Z28" s="86">
        <f>'All Offices'!AB28</f>
        <v>146</v>
      </c>
      <c r="AA28" s="13">
        <f>'All Offices'!AC28</f>
        <v>199</v>
      </c>
      <c r="AB28" s="13">
        <f>'All Offices'!AD28</f>
        <v>6</v>
      </c>
      <c r="AC28" s="91">
        <f>'All Offices'!AE28</f>
        <v>0</v>
      </c>
      <c r="AD28" s="7">
        <f>'All Offices'!AF28</f>
        <v>146</v>
      </c>
      <c r="AE28" s="6">
        <f>'All Offices'!AG28</f>
        <v>208</v>
      </c>
      <c r="AF28" s="13">
        <f>'All Offices'!AH28</f>
        <v>0</v>
      </c>
      <c r="AG28" s="13">
        <f>'All Offices'!AI28</f>
        <v>0</v>
      </c>
      <c r="AH28" s="91">
        <f>'All Offices'!AJ28</f>
        <v>1</v>
      </c>
      <c r="AI28" s="86">
        <f>'All Offices'!AK28</f>
        <v>181</v>
      </c>
      <c r="AJ28" s="13">
        <f>'All Offices'!AL28</f>
        <v>169</v>
      </c>
      <c r="AK28" s="19">
        <f>'All Offices'!AM28</f>
        <v>5</v>
      </c>
      <c r="AL28" s="13">
        <f>'All Offices'!AN28</f>
        <v>0</v>
      </c>
      <c r="AM28" s="91">
        <f>'All Offices'!AO28</f>
        <v>0</v>
      </c>
      <c r="AN28" s="86">
        <f>'All Offices'!AP28</f>
        <v>179</v>
      </c>
      <c r="AO28" s="13">
        <f>'All Offices'!AQ28</f>
        <v>175</v>
      </c>
      <c r="AP28" s="91">
        <f>'All Offices'!AR28</f>
        <v>0</v>
      </c>
      <c r="AQ28" s="86">
        <f>'All Offices'!AS28</f>
        <v>0</v>
      </c>
      <c r="AR28" s="6">
        <f>'All Offices'!AT28</f>
        <v>0</v>
      </c>
      <c r="AS28" s="88">
        <f>'All Offices'!AU28</f>
        <v>0</v>
      </c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</row>
    <row r="29" spans="1:98" s="17" customFormat="1" ht="24" thickBot="1" x14ac:dyDescent="0.4">
      <c r="A29" s="103" t="s">
        <v>30</v>
      </c>
      <c r="B29" s="86">
        <f>'All Offices'!D29</f>
        <v>164</v>
      </c>
      <c r="C29" s="13">
        <f>'All Offices'!E29</f>
        <v>172</v>
      </c>
      <c r="D29" s="13">
        <f>'All Offices'!F29</f>
        <v>6</v>
      </c>
      <c r="E29" s="13">
        <f>'All Offices'!G29</f>
        <v>2</v>
      </c>
      <c r="F29" s="13">
        <f>'All Offices'!H29</f>
        <v>15</v>
      </c>
      <c r="G29" s="13">
        <f>'All Offices'!I29</f>
        <v>1</v>
      </c>
      <c r="H29" s="13">
        <f>'All Offices'!J29</f>
        <v>0</v>
      </c>
      <c r="I29" s="13">
        <f>'All Offices'!K29</f>
        <v>0</v>
      </c>
      <c r="J29" s="13">
        <f>'All Offices'!L29</f>
        <v>0</v>
      </c>
      <c r="K29" s="13">
        <f>'All Offices'!M29</f>
        <v>0</v>
      </c>
      <c r="L29" s="13">
        <f>'All Offices'!N29</f>
        <v>0</v>
      </c>
      <c r="M29" s="13">
        <f>'All Offices'!O29</f>
        <v>0</v>
      </c>
      <c r="N29" s="91">
        <f>'All Offices'!P29</f>
        <v>0</v>
      </c>
      <c r="O29" s="86">
        <f>'All Offices'!Q29</f>
        <v>0</v>
      </c>
      <c r="P29" s="13">
        <f>'All Offices'!R29</f>
        <v>0</v>
      </c>
      <c r="Q29" s="91">
        <f>'All Offices'!S29</f>
        <v>0</v>
      </c>
      <c r="R29" s="86">
        <f>'All Offices'!T29</f>
        <v>152</v>
      </c>
      <c r="S29" s="13">
        <f>'All Offices'!U29</f>
        <v>195</v>
      </c>
      <c r="T29" s="13">
        <f>'All Offices'!V29</f>
        <v>9</v>
      </c>
      <c r="U29" s="91">
        <f>'All Offices'!W29</f>
        <v>0</v>
      </c>
      <c r="V29" s="86">
        <f>'All Offices'!X29</f>
        <v>155</v>
      </c>
      <c r="W29" s="13">
        <f>'All Offices'!Y29</f>
        <v>199</v>
      </c>
      <c r="X29" s="13">
        <f>'All Offices'!Z29</f>
        <v>0</v>
      </c>
      <c r="Y29" s="91">
        <f>'All Offices'!AA29</f>
        <v>0</v>
      </c>
      <c r="Z29" s="86">
        <f>'All Offices'!AB29</f>
        <v>149</v>
      </c>
      <c r="AA29" s="13">
        <f>'All Offices'!AC29</f>
        <v>188</v>
      </c>
      <c r="AB29" s="13">
        <f>'All Offices'!AD29</f>
        <v>14</v>
      </c>
      <c r="AC29" s="91">
        <f>'All Offices'!AE29</f>
        <v>0</v>
      </c>
      <c r="AD29" s="7">
        <f>'All Offices'!AF29</f>
        <v>148</v>
      </c>
      <c r="AE29" s="6">
        <f>'All Offices'!AG29</f>
        <v>207</v>
      </c>
      <c r="AF29" s="13">
        <f>'All Offices'!AH29</f>
        <v>0</v>
      </c>
      <c r="AG29" s="13">
        <f>'All Offices'!AI29</f>
        <v>1</v>
      </c>
      <c r="AH29" s="91">
        <f>'All Offices'!AJ29</f>
        <v>0</v>
      </c>
      <c r="AI29" s="86">
        <f>'All Offices'!AK29</f>
        <v>184</v>
      </c>
      <c r="AJ29" s="13">
        <f>'All Offices'!AL29</f>
        <v>163</v>
      </c>
      <c r="AK29" s="19">
        <f>'All Offices'!AM29</f>
        <v>9</v>
      </c>
      <c r="AL29" s="13">
        <f>'All Offices'!AN29</f>
        <v>0</v>
      </c>
      <c r="AM29" s="91">
        <f>'All Offices'!AO29</f>
        <v>0</v>
      </c>
      <c r="AN29" s="86">
        <f>'All Offices'!AP29</f>
        <v>181</v>
      </c>
      <c r="AO29" s="13">
        <f>'All Offices'!AQ29</f>
        <v>178</v>
      </c>
      <c r="AP29" s="91">
        <f>'All Offices'!AR29</f>
        <v>0</v>
      </c>
      <c r="AQ29" s="86">
        <f>'All Offices'!AS29</f>
        <v>0</v>
      </c>
      <c r="AR29" s="6">
        <f>'All Offices'!AT29</f>
        <v>0</v>
      </c>
      <c r="AS29" s="88">
        <f>'All Offices'!AU29</f>
        <v>0</v>
      </c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</row>
    <row r="30" spans="1:98" s="17" customFormat="1" ht="24" thickBot="1" x14ac:dyDescent="0.4">
      <c r="A30" s="103" t="s">
        <v>31</v>
      </c>
      <c r="B30" s="86">
        <f>'All Offices'!D30</f>
        <v>158</v>
      </c>
      <c r="C30" s="13">
        <f>'All Offices'!E30</f>
        <v>176</v>
      </c>
      <c r="D30" s="13">
        <f>'All Offices'!F30</f>
        <v>7</v>
      </c>
      <c r="E30" s="13">
        <f>'All Offices'!G30</f>
        <v>0</v>
      </c>
      <c r="F30" s="13">
        <f>'All Offices'!H30</f>
        <v>7</v>
      </c>
      <c r="G30" s="13">
        <f>'All Offices'!I30</f>
        <v>0</v>
      </c>
      <c r="H30" s="13">
        <f>'All Offices'!J30</f>
        <v>0</v>
      </c>
      <c r="I30" s="13">
        <f>'All Offices'!K30</f>
        <v>0</v>
      </c>
      <c r="J30" s="13">
        <f>'All Offices'!L30</f>
        <v>0</v>
      </c>
      <c r="K30" s="13">
        <f>'All Offices'!M30</f>
        <v>0</v>
      </c>
      <c r="L30" s="13">
        <f>'All Offices'!N30</f>
        <v>0</v>
      </c>
      <c r="M30" s="13">
        <f>'All Offices'!O30</f>
        <v>0</v>
      </c>
      <c r="N30" s="91">
        <f>'All Offices'!P30</f>
        <v>0</v>
      </c>
      <c r="O30" s="86">
        <f>'All Offices'!Q30</f>
        <v>0</v>
      </c>
      <c r="P30" s="13">
        <f>'All Offices'!R30</f>
        <v>0</v>
      </c>
      <c r="Q30" s="91">
        <f>'All Offices'!S30</f>
        <v>0</v>
      </c>
      <c r="R30" s="86">
        <f>'All Offices'!T30</f>
        <v>152</v>
      </c>
      <c r="S30" s="13">
        <f>'All Offices'!U30</f>
        <v>179</v>
      </c>
      <c r="T30" s="13">
        <f>'All Offices'!V30</f>
        <v>10</v>
      </c>
      <c r="U30" s="91">
        <f>'All Offices'!W30</f>
        <v>0</v>
      </c>
      <c r="V30" s="86">
        <f>'All Offices'!X30</f>
        <v>150</v>
      </c>
      <c r="W30" s="13">
        <f>'All Offices'!Y30</f>
        <v>185</v>
      </c>
      <c r="X30" s="13">
        <f>'All Offices'!Z30</f>
        <v>0</v>
      </c>
      <c r="Y30" s="91">
        <f>'All Offices'!AA30</f>
        <v>0</v>
      </c>
      <c r="Z30" s="86">
        <f>'All Offices'!AB30</f>
        <v>134</v>
      </c>
      <c r="AA30" s="13">
        <f>'All Offices'!AC30</f>
        <v>190</v>
      </c>
      <c r="AB30" s="13">
        <f>'All Offices'!AD30</f>
        <v>10</v>
      </c>
      <c r="AC30" s="91">
        <f>'All Offices'!AE30</f>
        <v>0</v>
      </c>
      <c r="AD30" s="7">
        <f>'All Offices'!AF30</f>
        <v>138</v>
      </c>
      <c r="AE30" s="6">
        <f>'All Offices'!AG30</f>
        <v>203</v>
      </c>
      <c r="AF30" s="13">
        <f>'All Offices'!AH30</f>
        <v>0</v>
      </c>
      <c r="AG30" s="13">
        <f>'All Offices'!AI30</f>
        <v>0</v>
      </c>
      <c r="AH30" s="91">
        <f>'All Offices'!AJ30</f>
        <v>0</v>
      </c>
      <c r="AI30" s="86">
        <f>'All Offices'!AK30</f>
        <v>180</v>
      </c>
      <c r="AJ30" s="13">
        <f>'All Offices'!AL30</f>
        <v>158</v>
      </c>
      <c r="AK30" s="19">
        <f>'All Offices'!AM30</f>
        <v>7</v>
      </c>
      <c r="AL30" s="13">
        <f>'All Offices'!AN30</f>
        <v>0</v>
      </c>
      <c r="AM30" s="91">
        <f>'All Offices'!AO30</f>
        <v>0</v>
      </c>
      <c r="AN30" s="86">
        <f>'All Offices'!AP30</f>
        <v>173</v>
      </c>
      <c r="AO30" s="13">
        <f>'All Offices'!AQ30</f>
        <v>172</v>
      </c>
      <c r="AP30" s="91">
        <f>'All Offices'!AR30</f>
        <v>0</v>
      </c>
      <c r="AQ30" s="86">
        <f>'All Offices'!AS30</f>
        <v>0</v>
      </c>
      <c r="AR30" s="6">
        <f>'All Offices'!AT30</f>
        <v>0</v>
      </c>
      <c r="AS30" s="88">
        <f>'All Offices'!AU30</f>
        <v>0</v>
      </c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</row>
    <row r="31" spans="1:98" s="17" customFormat="1" ht="24" thickBot="1" x14ac:dyDescent="0.4">
      <c r="A31" s="103" t="s">
        <v>32</v>
      </c>
      <c r="B31" s="86">
        <f>'All Offices'!D31</f>
        <v>146</v>
      </c>
      <c r="C31" s="13">
        <f>'All Offices'!E31</f>
        <v>146</v>
      </c>
      <c r="D31" s="13">
        <f>'All Offices'!F31</f>
        <v>8</v>
      </c>
      <c r="E31" s="13">
        <f>'All Offices'!G31</f>
        <v>2</v>
      </c>
      <c r="F31" s="13">
        <f>'All Offices'!H31</f>
        <v>9</v>
      </c>
      <c r="G31" s="13">
        <f>'All Offices'!I31</f>
        <v>3</v>
      </c>
      <c r="H31" s="13">
        <f>'All Offices'!J31</f>
        <v>0</v>
      </c>
      <c r="I31" s="13">
        <f>'All Offices'!K31</f>
        <v>0</v>
      </c>
      <c r="J31" s="13">
        <f>'All Offices'!L31</f>
        <v>0</v>
      </c>
      <c r="K31" s="13">
        <f>'All Offices'!M31</f>
        <v>0</v>
      </c>
      <c r="L31" s="13">
        <f>'All Offices'!N31</f>
        <v>0</v>
      </c>
      <c r="M31" s="13">
        <f>'All Offices'!O31</f>
        <v>0</v>
      </c>
      <c r="N31" s="91">
        <f>'All Offices'!P31</f>
        <v>0</v>
      </c>
      <c r="O31" s="86">
        <f>'All Offices'!Q31</f>
        <v>0</v>
      </c>
      <c r="P31" s="13">
        <f>'All Offices'!R31</f>
        <v>0</v>
      </c>
      <c r="Q31" s="91">
        <f>'All Offices'!S31</f>
        <v>0</v>
      </c>
      <c r="R31" s="86">
        <f>'All Offices'!T31</f>
        <v>133</v>
      </c>
      <c r="S31" s="13">
        <f>'All Offices'!U31</f>
        <v>167</v>
      </c>
      <c r="T31" s="13">
        <f>'All Offices'!V31</f>
        <v>12</v>
      </c>
      <c r="U31" s="91">
        <f>'All Offices'!W31</f>
        <v>0</v>
      </c>
      <c r="V31" s="86">
        <f>'All Offices'!X31</f>
        <v>144</v>
      </c>
      <c r="W31" s="13">
        <f>'All Offices'!Y31</f>
        <v>167</v>
      </c>
      <c r="X31" s="13">
        <f>'All Offices'!Z31</f>
        <v>0</v>
      </c>
      <c r="Y31" s="91">
        <f>'All Offices'!AA31</f>
        <v>1</v>
      </c>
      <c r="Z31" s="86">
        <f>'All Offices'!AB31</f>
        <v>137</v>
      </c>
      <c r="AA31" s="13">
        <f>'All Offices'!AC31</f>
        <v>155</v>
      </c>
      <c r="AB31" s="13">
        <f>'All Offices'!AD31</f>
        <v>12</v>
      </c>
      <c r="AC31" s="91">
        <f>'All Offices'!AE31</f>
        <v>0</v>
      </c>
      <c r="AD31" s="7">
        <f>'All Offices'!AF31</f>
        <v>135</v>
      </c>
      <c r="AE31" s="6">
        <f>'All Offices'!AG31</f>
        <v>180</v>
      </c>
      <c r="AF31" s="13">
        <f>'All Offices'!AH31</f>
        <v>0</v>
      </c>
      <c r="AG31" s="13">
        <f>'All Offices'!AI31</f>
        <v>0</v>
      </c>
      <c r="AH31" s="91">
        <f>'All Offices'!AJ31</f>
        <v>2</v>
      </c>
      <c r="AI31" s="86">
        <f>'All Offices'!AK31</f>
        <v>167</v>
      </c>
      <c r="AJ31" s="13">
        <f>'All Offices'!AL31</f>
        <v>137</v>
      </c>
      <c r="AK31" s="19">
        <f>'All Offices'!AM31</f>
        <v>12</v>
      </c>
      <c r="AL31" s="13">
        <f>'All Offices'!AN31</f>
        <v>0</v>
      </c>
      <c r="AM31" s="91">
        <f>'All Offices'!AO31</f>
        <v>0</v>
      </c>
      <c r="AN31" s="86">
        <f>'All Offices'!AP31</f>
        <v>171</v>
      </c>
      <c r="AO31" s="13">
        <f>'All Offices'!AQ31</f>
        <v>143</v>
      </c>
      <c r="AP31" s="91">
        <f>'All Offices'!AR31</f>
        <v>0</v>
      </c>
      <c r="AQ31" s="86">
        <f>'All Offices'!AS31</f>
        <v>0</v>
      </c>
      <c r="AR31" s="6">
        <f>'All Offices'!AT31</f>
        <v>0</v>
      </c>
      <c r="AS31" s="88">
        <f>'All Offices'!AU31</f>
        <v>0</v>
      </c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</row>
    <row r="32" spans="1:98" s="17" customFormat="1" ht="24" thickBot="1" x14ac:dyDescent="0.4">
      <c r="A32" s="103" t="s">
        <v>33</v>
      </c>
      <c r="B32" s="86">
        <f>'All Offices'!D32</f>
        <v>223</v>
      </c>
      <c r="C32" s="13">
        <f>'All Offices'!E32</f>
        <v>271</v>
      </c>
      <c r="D32" s="13">
        <f>'All Offices'!F32</f>
        <v>1</v>
      </c>
      <c r="E32" s="13">
        <f>'All Offices'!G32</f>
        <v>1</v>
      </c>
      <c r="F32" s="13">
        <f>'All Offices'!H32</f>
        <v>11</v>
      </c>
      <c r="G32" s="13">
        <f>'All Offices'!I32</f>
        <v>0</v>
      </c>
      <c r="H32" s="13">
        <f>'All Offices'!J32</f>
        <v>0</v>
      </c>
      <c r="I32" s="13">
        <f>'All Offices'!K32</f>
        <v>0</v>
      </c>
      <c r="J32" s="13">
        <f>'All Offices'!L32</f>
        <v>0</v>
      </c>
      <c r="K32" s="13">
        <f>'All Offices'!M32</f>
        <v>0</v>
      </c>
      <c r="L32" s="13">
        <f>'All Offices'!N32</f>
        <v>0</v>
      </c>
      <c r="M32" s="13">
        <f>'All Offices'!O32</f>
        <v>0</v>
      </c>
      <c r="N32" s="91">
        <f>'All Offices'!P32</f>
        <v>0</v>
      </c>
      <c r="O32" s="86">
        <f>'All Offices'!Q32</f>
        <v>0</v>
      </c>
      <c r="P32" s="13">
        <f>'All Offices'!R32</f>
        <v>0</v>
      </c>
      <c r="Q32" s="91">
        <f>'All Offices'!S32</f>
        <v>0</v>
      </c>
      <c r="R32" s="86">
        <f>'All Offices'!T32</f>
        <v>215</v>
      </c>
      <c r="S32" s="13">
        <f>'All Offices'!U32</f>
        <v>274</v>
      </c>
      <c r="T32" s="13">
        <f>'All Offices'!V32</f>
        <v>8</v>
      </c>
      <c r="U32" s="91">
        <f>'All Offices'!W32</f>
        <v>0</v>
      </c>
      <c r="V32" s="86">
        <f>'All Offices'!X32</f>
        <v>196</v>
      </c>
      <c r="W32" s="13">
        <f>'All Offices'!Y32</f>
        <v>298</v>
      </c>
      <c r="X32" s="13">
        <f>'All Offices'!Z32</f>
        <v>0</v>
      </c>
      <c r="Y32" s="91">
        <f>'All Offices'!AA32</f>
        <v>0</v>
      </c>
      <c r="Z32" s="86">
        <f>'All Offices'!AB32</f>
        <v>200</v>
      </c>
      <c r="AA32" s="13">
        <f>'All Offices'!AC32</f>
        <v>282</v>
      </c>
      <c r="AB32" s="13">
        <f>'All Offices'!AD32</f>
        <v>10</v>
      </c>
      <c r="AC32" s="91">
        <f>'All Offices'!AE32</f>
        <v>0</v>
      </c>
      <c r="AD32" s="7">
        <f>'All Offices'!AF32</f>
        <v>197</v>
      </c>
      <c r="AE32" s="6">
        <f>'All Offices'!AG32</f>
        <v>306</v>
      </c>
      <c r="AF32" s="13">
        <f>'All Offices'!AH32</f>
        <v>0</v>
      </c>
      <c r="AG32" s="13">
        <f>'All Offices'!AI32</f>
        <v>0</v>
      </c>
      <c r="AH32" s="91">
        <f>'All Offices'!AJ32</f>
        <v>1</v>
      </c>
      <c r="AI32" s="86">
        <f>'All Offices'!AK32</f>
        <v>239</v>
      </c>
      <c r="AJ32" s="13">
        <f>'All Offices'!AL32</f>
        <v>253</v>
      </c>
      <c r="AK32" s="19">
        <f>'All Offices'!AM32</f>
        <v>7</v>
      </c>
      <c r="AL32" s="13">
        <f>'All Offices'!AN32</f>
        <v>0</v>
      </c>
      <c r="AM32" s="91">
        <f>'All Offices'!AO32</f>
        <v>0</v>
      </c>
      <c r="AN32" s="86">
        <f>'All Offices'!AP32</f>
        <v>228</v>
      </c>
      <c r="AO32" s="13">
        <f>'All Offices'!AQ32</f>
        <v>273</v>
      </c>
      <c r="AP32" s="91">
        <f>'All Offices'!AR32</f>
        <v>1</v>
      </c>
      <c r="AQ32" s="86">
        <f>'All Offices'!AS32</f>
        <v>0</v>
      </c>
      <c r="AR32" s="6">
        <f>'All Offices'!AT32</f>
        <v>0</v>
      </c>
      <c r="AS32" s="88">
        <f>'All Offices'!AU32</f>
        <v>0</v>
      </c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</row>
    <row r="33" spans="1:98" s="17" customFormat="1" ht="24" thickBot="1" x14ac:dyDescent="0.4">
      <c r="A33" s="103" t="s">
        <v>34</v>
      </c>
      <c r="B33" s="86">
        <f>'All Offices'!D33</f>
        <v>186</v>
      </c>
      <c r="C33" s="13">
        <f>'All Offices'!E33</f>
        <v>164</v>
      </c>
      <c r="D33" s="13">
        <f>'All Offices'!F33</f>
        <v>4</v>
      </c>
      <c r="E33" s="13">
        <f>'All Offices'!G33</f>
        <v>0</v>
      </c>
      <c r="F33" s="13">
        <f>'All Offices'!H33</f>
        <v>8</v>
      </c>
      <c r="G33" s="13">
        <f>'All Offices'!I33</f>
        <v>1</v>
      </c>
      <c r="H33" s="13">
        <f>'All Offices'!J33</f>
        <v>0</v>
      </c>
      <c r="I33" s="13">
        <f>'All Offices'!K33</f>
        <v>0</v>
      </c>
      <c r="J33" s="13">
        <f>'All Offices'!L33</f>
        <v>0</v>
      </c>
      <c r="K33" s="13">
        <f>'All Offices'!M33</f>
        <v>0</v>
      </c>
      <c r="L33" s="13">
        <f>'All Offices'!N33</f>
        <v>0</v>
      </c>
      <c r="M33" s="13">
        <f>'All Offices'!O33</f>
        <v>0</v>
      </c>
      <c r="N33" s="91">
        <f>'All Offices'!P33</f>
        <v>0</v>
      </c>
      <c r="O33" s="86">
        <f>'All Offices'!Q33</f>
        <v>0</v>
      </c>
      <c r="P33" s="13">
        <f>'All Offices'!R33</f>
        <v>0</v>
      </c>
      <c r="Q33" s="91">
        <f>'All Offices'!S33</f>
        <v>0</v>
      </c>
      <c r="R33" s="86">
        <f>'All Offices'!T33</f>
        <v>169</v>
      </c>
      <c r="S33" s="13">
        <f>'All Offices'!U33</f>
        <v>172</v>
      </c>
      <c r="T33" s="13">
        <f>'All Offices'!V33</f>
        <v>10</v>
      </c>
      <c r="U33" s="91">
        <f>'All Offices'!W33</f>
        <v>6</v>
      </c>
      <c r="V33" s="86">
        <f>'All Offices'!X33</f>
        <v>167</v>
      </c>
      <c r="W33" s="13">
        <f>'All Offices'!Y33</f>
        <v>180</v>
      </c>
      <c r="X33" s="13">
        <f>'All Offices'!Z33</f>
        <v>0</v>
      </c>
      <c r="Y33" s="91">
        <f>'All Offices'!AA33</f>
        <v>0</v>
      </c>
      <c r="Z33" s="86">
        <f>'All Offices'!AB33</f>
        <v>161</v>
      </c>
      <c r="AA33" s="13">
        <f>'All Offices'!AC33</f>
        <v>169</v>
      </c>
      <c r="AB33" s="13">
        <f>'All Offices'!AD33</f>
        <v>14</v>
      </c>
      <c r="AC33" s="91">
        <f>'All Offices'!AE33</f>
        <v>0</v>
      </c>
      <c r="AD33" s="7">
        <f>'All Offices'!AF33</f>
        <v>150</v>
      </c>
      <c r="AE33" s="6">
        <f>'All Offices'!AG33</f>
        <v>207</v>
      </c>
      <c r="AF33" s="13">
        <f>'All Offices'!AH33</f>
        <v>0</v>
      </c>
      <c r="AG33" s="13">
        <f>'All Offices'!AI33</f>
        <v>0</v>
      </c>
      <c r="AH33" s="91">
        <f>'All Offices'!AJ33</f>
        <v>1</v>
      </c>
      <c r="AI33" s="86">
        <f>'All Offices'!AK33</f>
        <v>200</v>
      </c>
      <c r="AJ33" s="13">
        <f>'All Offices'!AL33</f>
        <v>155</v>
      </c>
      <c r="AK33" s="19">
        <f>'All Offices'!AM33</f>
        <v>5</v>
      </c>
      <c r="AL33" s="13">
        <f>'All Offices'!AN33</f>
        <v>0</v>
      </c>
      <c r="AM33" s="91">
        <f>'All Offices'!AO33</f>
        <v>0</v>
      </c>
      <c r="AN33" s="86">
        <f>'All Offices'!AP33</f>
        <v>193</v>
      </c>
      <c r="AO33" s="13">
        <f>'All Offices'!AQ33</f>
        <v>164</v>
      </c>
      <c r="AP33" s="91">
        <f>'All Offices'!AR33</f>
        <v>0</v>
      </c>
      <c r="AQ33" s="86">
        <f>'All Offices'!AS33</f>
        <v>0</v>
      </c>
      <c r="AR33" s="6">
        <f>'All Offices'!AT33</f>
        <v>0</v>
      </c>
      <c r="AS33" s="88">
        <f>'All Offices'!AU33</f>
        <v>0</v>
      </c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</row>
    <row r="34" spans="1:98" s="17" customFormat="1" ht="24" thickBot="1" x14ac:dyDescent="0.4">
      <c r="A34" s="103" t="s">
        <v>35</v>
      </c>
      <c r="B34" s="86">
        <f>'All Offices'!D34</f>
        <v>122</v>
      </c>
      <c r="C34" s="13">
        <f>'All Offices'!E34</f>
        <v>186</v>
      </c>
      <c r="D34" s="13">
        <f>'All Offices'!F34</f>
        <v>8</v>
      </c>
      <c r="E34" s="13">
        <f>'All Offices'!G34</f>
        <v>3</v>
      </c>
      <c r="F34" s="13">
        <f>'All Offices'!H34</f>
        <v>12</v>
      </c>
      <c r="G34" s="13">
        <f>'All Offices'!I34</f>
        <v>0</v>
      </c>
      <c r="H34" s="13">
        <f>'All Offices'!J34</f>
        <v>0</v>
      </c>
      <c r="I34" s="13">
        <f>'All Offices'!K34</f>
        <v>0</v>
      </c>
      <c r="J34" s="13">
        <f>'All Offices'!L34</f>
        <v>0</v>
      </c>
      <c r="K34" s="13">
        <f>'All Offices'!M34</f>
        <v>0</v>
      </c>
      <c r="L34" s="13">
        <f>'All Offices'!N34</f>
        <v>0</v>
      </c>
      <c r="M34" s="13">
        <f>'All Offices'!O34</f>
        <v>0</v>
      </c>
      <c r="N34" s="91">
        <f>'All Offices'!P34</f>
        <v>0</v>
      </c>
      <c r="O34" s="86">
        <f>'All Offices'!Q34</f>
        <v>0</v>
      </c>
      <c r="P34" s="13">
        <f>'All Offices'!R34</f>
        <v>0</v>
      </c>
      <c r="Q34" s="91">
        <f>'All Offices'!S34</f>
        <v>0</v>
      </c>
      <c r="R34" s="86">
        <f>'All Offices'!T34</f>
        <v>130</v>
      </c>
      <c r="S34" s="13">
        <f>'All Offices'!U34</f>
        <v>189</v>
      </c>
      <c r="T34" s="13">
        <f>'All Offices'!V34</f>
        <v>7</v>
      </c>
      <c r="U34" s="91">
        <f>'All Offices'!W34</f>
        <v>0</v>
      </c>
      <c r="V34" s="86">
        <f>'All Offices'!X34</f>
        <v>116</v>
      </c>
      <c r="W34" s="13">
        <f>'All Offices'!Y34</f>
        <v>203</v>
      </c>
      <c r="X34" s="13">
        <f>'All Offices'!Z34</f>
        <v>0</v>
      </c>
      <c r="Y34" s="91">
        <f>'All Offices'!AA34</f>
        <v>0</v>
      </c>
      <c r="Z34" s="86">
        <f>'All Offices'!AB34</f>
        <v>113</v>
      </c>
      <c r="AA34" s="13">
        <f>'All Offices'!AC34</f>
        <v>193</v>
      </c>
      <c r="AB34" s="13">
        <f>'All Offices'!AD34</f>
        <v>13</v>
      </c>
      <c r="AC34" s="91">
        <f>'All Offices'!AE34</f>
        <v>0</v>
      </c>
      <c r="AD34" s="7">
        <f>'All Offices'!AF34</f>
        <v>110</v>
      </c>
      <c r="AE34" s="6">
        <f>'All Offices'!AG34</f>
        <v>215</v>
      </c>
      <c r="AF34" s="13">
        <f>'All Offices'!AH34</f>
        <v>0</v>
      </c>
      <c r="AG34" s="13">
        <f>'All Offices'!AI34</f>
        <v>0</v>
      </c>
      <c r="AH34" s="91">
        <f>'All Offices'!AJ34</f>
        <v>0</v>
      </c>
      <c r="AI34" s="86">
        <f>'All Offices'!AK34</f>
        <v>142</v>
      </c>
      <c r="AJ34" s="13">
        <f>'All Offices'!AL34</f>
        <v>180</v>
      </c>
      <c r="AK34" s="19">
        <f>'All Offices'!AM34</f>
        <v>5</v>
      </c>
      <c r="AL34" s="13">
        <f>'All Offices'!AN34</f>
        <v>0</v>
      </c>
      <c r="AM34" s="91">
        <f>'All Offices'!AO34</f>
        <v>0</v>
      </c>
      <c r="AN34" s="86">
        <f>'All Offices'!AP34</f>
        <v>143</v>
      </c>
      <c r="AO34" s="13">
        <f>'All Offices'!AQ34</f>
        <v>185</v>
      </c>
      <c r="AP34" s="91">
        <f>'All Offices'!AR34</f>
        <v>0</v>
      </c>
      <c r="AQ34" s="86">
        <f>'All Offices'!AS34</f>
        <v>0</v>
      </c>
      <c r="AR34" s="6">
        <f>'All Offices'!AT34</f>
        <v>0</v>
      </c>
      <c r="AS34" s="88">
        <f>'All Offices'!AU34</f>
        <v>0</v>
      </c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</row>
    <row r="35" spans="1:98" s="17" customFormat="1" ht="24" thickBot="1" x14ac:dyDescent="0.4">
      <c r="A35" s="108" t="s">
        <v>36</v>
      </c>
      <c r="B35" s="117">
        <f>'All Offices'!D35</f>
        <v>175</v>
      </c>
      <c r="C35" s="118">
        <f>'All Offices'!E35</f>
        <v>164</v>
      </c>
      <c r="D35" s="116">
        <f>'All Offices'!F35</f>
        <v>3</v>
      </c>
      <c r="E35" s="116">
        <f>'All Offices'!G35</f>
        <v>3</v>
      </c>
      <c r="F35" s="116">
        <f>'All Offices'!H35</f>
        <v>12</v>
      </c>
      <c r="G35" s="116">
        <f>'All Offices'!I35</f>
        <v>1</v>
      </c>
      <c r="H35" s="118">
        <f>'All Offices'!J35</f>
        <v>0</v>
      </c>
      <c r="I35" s="118">
        <f>'All Offices'!K35</f>
        <v>0</v>
      </c>
      <c r="J35" s="118">
        <f>'All Offices'!L35</f>
        <v>0</v>
      </c>
      <c r="K35" s="118">
        <f>'All Offices'!M35</f>
        <v>0</v>
      </c>
      <c r="L35" s="118">
        <f>'All Offices'!N35</f>
        <v>0</v>
      </c>
      <c r="M35" s="118">
        <f>'All Offices'!O35</f>
        <v>0</v>
      </c>
      <c r="N35" s="120">
        <f>'All Offices'!P35</f>
        <v>0</v>
      </c>
      <c r="O35" s="121">
        <f>'All Offices'!Q35</f>
        <v>0</v>
      </c>
      <c r="P35" s="118">
        <f>'All Offices'!R35</f>
        <v>0</v>
      </c>
      <c r="Q35" s="120">
        <f>'All Offices'!S35</f>
        <v>1</v>
      </c>
      <c r="R35" s="117">
        <f>'All Offices'!T35</f>
        <v>163</v>
      </c>
      <c r="S35" s="118">
        <f>'All Offices'!U35</f>
        <v>179</v>
      </c>
      <c r="T35" s="118">
        <f>'All Offices'!V35</f>
        <v>11</v>
      </c>
      <c r="U35" s="120">
        <f>'All Offices'!W35</f>
        <v>0</v>
      </c>
      <c r="V35" s="121">
        <f>'All Offices'!X35</f>
        <v>158</v>
      </c>
      <c r="W35" s="118">
        <f>'All Offices'!Y35</f>
        <v>183</v>
      </c>
      <c r="X35" s="118">
        <f>'All Offices'!Z35</f>
        <v>0</v>
      </c>
      <c r="Y35" s="120">
        <f>'All Offices'!AA35</f>
        <v>0</v>
      </c>
      <c r="Z35" s="117">
        <f>'All Offices'!AB35</f>
        <v>150</v>
      </c>
      <c r="AA35" s="118">
        <f>'All Offices'!AC35</f>
        <v>178</v>
      </c>
      <c r="AB35" s="118">
        <f>'All Offices'!AD35</f>
        <v>11</v>
      </c>
      <c r="AC35" s="120">
        <f>'All Offices'!AE35</f>
        <v>0</v>
      </c>
      <c r="AD35" s="122">
        <f>'All Offices'!AF35</f>
        <v>165</v>
      </c>
      <c r="AE35" s="123">
        <f>'All Offices'!AG35</f>
        <v>189</v>
      </c>
      <c r="AF35" s="118">
        <f>'All Offices'!AH35</f>
        <v>0</v>
      </c>
      <c r="AG35" s="118">
        <f>'All Offices'!AI35</f>
        <v>0</v>
      </c>
      <c r="AH35" s="120">
        <f>'All Offices'!AJ35</f>
        <v>0</v>
      </c>
      <c r="AI35" s="117">
        <f>'All Offices'!AK35</f>
        <v>195</v>
      </c>
      <c r="AJ35" s="118">
        <f>'All Offices'!AL35</f>
        <v>150</v>
      </c>
      <c r="AK35" s="124">
        <f>'All Offices'!AM35</f>
        <v>10</v>
      </c>
      <c r="AL35" s="118">
        <f>'All Offices'!AN35</f>
        <v>0</v>
      </c>
      <c r="AM35" s="120">
        <f>'All Offices'!AO35</f>
        <v>0</v>
      </c>
      <c r="AN35" s="121">
        <f>'All Offices'!AP35</f>
        <v>198</v>
      </c>
      <c r="AO35" s="118">
        <f>'All Offices'!AQ35</f>
        <v>157</v>
      </c>
      <c r="AP35" s="120">
        <f>'All Offices'!AR35</f>
        <v>0</v>
      </c>
      <c r="AQ35" s="121">
        <f>'All Offices'!AS35</f>
        <v>0</v>
      </c>
      <c r="AR35" s="123">
        <f>'All Offices'!AT35</f>
        <v>0</v>
      </c>
      <c r="AS35" s="125">
        <f>'All Offices'!AU35</f>
        <v>0</v>
      </c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</row>
    <row r="36" spans="1:98" ht="27" thickTop="1" x14ac:dyDescent="0.4">
      <c r="A36" s="8"/>
      <c r="B36" s="8"/>
      <c r="C36" s="8"/>
      <c r="D36" s="119"/>
      <c r="E36" s="119"/>
      <c r="F36" s="119"/>
      <c r="G36" s="119"/>
      <c r="H36" s="8"/>
      <c r="I36" s="8"/>
      <c r="J36" s="8"/>
      <c r="K36" s="8"/>
      <c r="L36" s="8"/>
      <c r="M36" s="8"/>
      <c r="N36" s="8"/>
      <c r="O36" s="8"/>
      <c r="P36" s="8"/>
      <c r="Q36" s="2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2"/>
      <c r="AE36" s="2"/>
      <c r="AF36" s="8"/>
      <c r="AG36" s="8"/>
      <c r="AH36" s="8"/>
      <c r="AI36" s="8"/>
      <c r="AJ36" s="8"/>
      <c r="AK36" s="216"/>
      <c r="AL36" s="14"/>
      <c r="AM36" s="8"/>
      <c r="AN36" s="14"/>
      <c r="AO36" s="14"/>
      <c r="AP36" s="14"/>
      <c r="AQ36" s="14"/>
      <c r="AR36" s="8"/>
      <c r="AS36" s="8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</row>
    <row r="37" spans="1:98" ht="16.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2"/>
      <c r="AE37" s="12"/>
      <c r="AF37" s="10"/>
      <c r="AG37" s="10"/>
      <c r="AH37" s="9"/>
      <c r="AI37" s="9"/>
      <c r="AJ37" s="9"/>
      <c r="AK37" s="217"/>
      <c r="AL37" s="15"/>
      <c r="AM37" s="9"/>
      <c r="AN37" s="15"/>
      <c r="AO37" s="15"/>
      <c r="AP37" s="15"/>
      <c r="AQ37" s="15"/>
      <c r="AR37" s="9"/>
      <c r="AS37" s="9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</row>
    <row r="38" spans="1:98" x14ac:dyDescent="0.25"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</row>
    <row r="39" spans="1:98" x14ac:dyDescent="0.25"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</row>
    <row r="40" spans="1:98" x14ac:dyDescent="0.25"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</row>
    <row r="41" spans="1:98" x14ac:dyDescent="0.25"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</row>
    <row r="42" spans="1:98" x14ac:dyDescent="0.25"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</row>
    <row r="43" spans="1:98" x14ac:dyDescent="0.25"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</row>
    <row r="44" spans="1:98" x14ac:dyDescent="0.25"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</row>
    <row r="45" spans="1:98" x14ac:dyDescent="0.25"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</row>
    <row r="46" spans="1:98" x14ac:dyDescent="0.25"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</row>
    <row r="47" spans="1:98" x14ac:dyDescent="0.25"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</row>
    <row r="48" spans="1:98" x14ac:dyDescent="0.25"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</row>
    <row r="49" spans="46:98" x14ac:dyDescent="0.25"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</row>
    <row r="50" spans="46:98" x14ac:dyDescent="0.25"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</row>
    <row r="51" spans="46:98" x14ac:dyDescent="0.25"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</row>
    <row r="52" spans="46:98" x14ac:dyDescent="0.25"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</row>
  </sheetData>
  <mergeCells count="56">
    <mergeCell ref="AK36:AK37"/>
    <mergeCell ref="AS4:AS5"/>
    <mergeCell ref="AM4:AM5"/>
    <mergeCell ref="AN4:AN5"/>
    <mergeCell ref="AO4:AO5"/>
    <mergeCell ref="AP4:AP5"/>
    <mergeCell ref="AQ4:AQ5"/>
    <mergeCell ref="AR4:AR5"/>
    <mergeCell ref="AL4:AL5"/>
    <mergeCell ref="AG4:AG5"/>
    <mergeCell ref="AH4:AH5"/>
    <mergeCell ref="AI4:AI5"/>
    <mergeCell ref="AJ4:AJ5"/>
    <mergeCell ref="AK4:AK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G4:G5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H4:H5"/>
    <mergeCell ref="B4:B5"/>
    <mergeCell ref="AN2:AP2"/>
    <mergeCell ref="AQ2:AS2"/>
    <mergeCell ref="C1:AB1"/>
    <mergeCell ref="AE1:AS1"/>
    <mergeCell ref="B2:N2"/>
    <mergeCell ref="O2:Q2"/>
    <mergeCell ref="R2:U2"/>
    <mergeCell ref="V2:Y2"/>
    <mergeCell ref="Z2:AC2"/>
    <mergeCell ref="AD2:AH2"/>
    <mergeCell ref="AI2:AM2"/>
    <mergeCell ref="C4:C5"/>
    <mergeCell ref="D4:D5"/>
    <mergeCell ref="E4:E5"/>
    <mergeCell ref="F4:F5"/>
  </mergeCells>
  <pageMargins left="0.7" right="0.7" top="0.75" bottom="0.75" header="0.3" footer="0.3"/>
  <pageSetup scale="1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zoomScale="75" zoomScaleNormal="75" workbookViewId="0">
      <pane xSplit="1" ySplit="6" topLeftCell="B7" activePane="bottomRight" state="frozenSplit"/>
      <selection pane="topRight" activeCell="C1" sqref="C1"/>
      <selection pane="bottomLeft" activeCell="A3" sqref="A3"/>
      <selection pane="bottomRight" activeCell="H9" sqref="H9"/>
    </sheetView>
  </sheetViews>
  <sheetFormatPr defaultRowHeight="15" x14ac:dyDescent="0.25"/>
  <cols>
    <col min="1" max="1" width="50.28515625" customWidth="1"/>
    <col min="2" max="2" width="11.5703125" customWidth="1"/>
    <col min="3" max="3" width="9.140625" customWidth="1"/>
    <col min="4" max="4" width="8.7109375" customWidth="1"/>
    <col min="5" max="5" width="7.5703125" customWidth="1"/>
    <col min="6" max="6" width="11.85546875" customWidth="1"/>
    <col min="7" max="7" width="6.7109375" customWidth="1"/>
    <col min="8" max="8" width="9.85546875" customWidth="1"/>
    <col min="9" max="9" width="10" customWidth="1"/>
    <col min="10" max="10" width="9.7109375" customWidth="1"/>
    <col min="11" max="11" width="10.140625" customWidth="1"/>
    <col min="12" max="12" width="10.5703125" customWidth="1"/>
    <col min="13" max="13" width="10" customWidth="1"/>
    <col min="14" max="14" width="7" customWidth="1"/>
    <col min="15" max="15" width="7.28515625" customWidth="1"/>
    <col min="16" max="16" width="7" customWidth="1"/>
    <col min="17" max="17" width="7.28515625" customWidth="1"/>
  </cols>
  <sheetData>
    <row r="1" spans="1:70" ht="24.75" customHeight="1" thickBot="1" x14ac:dyDescent="0.35">
      <c r="A1" s="30"/>
      <c r="B1" s="66"/>
      <c r="C1" s="248"/>
      <c r="D1" s="248"/>
      <c r="E1" s="248"/>
      <c r="F1" s="248"/>
      <c r="G1" s="248"/>
      <c r="H1" s="81"/>
      <c r="I1" s="81"/>
      <c r="J1" s="81"/>
      <c r="K1" s="81"/>
      <c r="L1" s="81"/>
      <c r="M1" s="81"/>
      <c r="N1" s="81"/>
      <c r="O1" s="81"/>
      <c r="P1" s="81"/>
      <c r="Q1" s="81"/>
      <c r="R1" s="114"/>
    </row>
    <row r="2" spans="1:70" ht="72" customHeight="1" thickBot="1" x14ac:dyDescent="0.4">
      <c r="A2" s="24" t="s">
        <v>0</v>
      </c>
      <c r="B2" s="178" t="s">
        <v>42</v>
      </c>
      <c r="C2" s="178"/>
      <c r="D2" s="178"/>
      <c r="E2" s="179"/>
      <c r="F2" s="201" t="s">
        <v>43</v>
      </c>
      <c r="G2" s="202"/>
      <c r="H2" s="267" t="s">
        <v>97</v>
      </c>
      <c r="I2" s="267"/>
      <c r="J2" s="268" t="s">
        <v>100</v>
      </c>
      <c r="K2" s="269"/>
      <c r="L2" s="189" t="s">
        <v>104</v>
      </c>
      <c r="M2" s="190"/>
      <c r="N2" s="278" t="s">
        <v>102</v>
      </c>
      <c r="O2" s="279"/>
      <c r="P2" s="272" t="s">
        <v>103</v>
      </c>
      <c r="Q2" s="273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</row>
    <row r="3" spans="1:70" ht="57.75" customHeight="1" thickBot="1" x14ac:dyDescent="0.4">
      <c r="A3" s="77">
        <v>43410</v>
      </c>
      <c r="B3" s="71" t="s">
        <v>2</v>
      </c>
      <c r="C3" s="73" t="s">
        <v>12</v>
      </c>
      <c r="D3" s="135" t="s">
        <v>80</v>
      </c>
      <c r="E3" s="141" t="s">
        <v>71</v>
      </c>
      <c r="F3" s="71" t="s">
        <v>2</v>
      </c>
      <c r="G3" s="141" t="s">
        <v>71</v>
      </c>
      <c r="H3" s="259"/>
      <c r="I3" s="260"/>
      <c r="J3" s="261"/>
      <c r="K3" s="262"/>
      <c r="L3" s="263"/>
      <c r="M3" s="264"/>
      <c r="N3" s="274" t="s">
        <v>105</v>
      </c>
      <c r="O3" s="275"/>
      <c r="P3" s="276" t="s">
        <v>106</v>
      </c>
      <c r="Q3" s="277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</row>
    <row r="4" spans="1:70" ht="20.25" customHeight="1" thickBot="1" x14ac:dyDescent="0.35">
      <c r="A4" s="25" t="s">
        <v>70</v>
      </c>
      <c r="B4" s="166" t="s">
        <v>53</v>
      </c>
      <c r="C4" s="162" t="s">
        <v>63</v>
      </c>
      <c r="D4" s="221" t="s">
        <v>96</v>
      </c>
      <c r="E4" s="191" t="s">
        <v>51</v>
      </c>
      <c r="F4" s="160" t="s">
        <v>54</v>
      </c>
      <c r="G4" s="191" t="s">
        <v>51</v>
      </c>
      <c r="H4" s="270" t="s">
        <v>98</v>
      </c>
      <c r="I4" s="265" t="s">
        <v>99</v>
      </c>
      <c r="J4" s="270" t="s">
        <v>98</v>
      </c>
      <c r="K4" s="265" t="s">
        <v>99</v>
      </c>
      <c r="L4" s="270" t="s">
        <v>98</v>
      </c>
      <c r="M4" s="265" t="s">
        <v>99</v>
      </c>
      <c r="N4" s="270" t="s">
        <v>98</v>
      </c>
      <c r="O4" s="265" t="s">
        <v>99</v>
      </c>
      <c r="P4" s="270" t="s">
        <v>98</v>
      </c>
      <c r="Q4" s="265" t="s">
        <v>101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</row>
    <row r="5" spans="1:70" ht="123.75" customHeight="1" thickBot="1" x14ac:dyDescent="0.45">
      <c r="A5" s="3"/>
      <c r="B5" s="167"/>
      <c r="C5" s="163"/>
      <c r="D5" s="222"/>
      <c r="E5" s="192"/>
      <c r="F5" s="161"/>
      <c r="G5" s="192"/>
      <c r="H5" s="271"/>
      <c r="I5" s="266"/>
      <c r="J5" s="271"/>
      <c r="K5" s="266"/>
      <c r="L5" s="271"/>
      <c r="M5" s="266"/>
      <c r="N5" s="271"/>
      <c r="O5" s="266"/>
      <c r="P5" s="271"/>
      <c r="Q5" s="266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</row>
    <row r="6" spans="1:70" ht="21" thickBot="1" x14ac:dyDescent="0.35">
      <c r="A6" s="106" t="s">
        <v>4</v>
      </c>
      <c r="B6" s="4">
        <f t="shared" ref="B6:Q6" si="0">SUM(B7:B35)</f>
        <v>13212</v>
      </c>
      <c r="C6" s="5">
        <f t="shared" si="0"/>
        <v>3453</v>
      </c>
      <c r="D6" s="5">
        <f t="shared" si="0"/>
        <v>1267</v>
      </c>
      <c r="E6" s="87">
        <f t="shared" si="0"/>
        <v>51</v>
      </c>
      <c r="F6" s="82">
        <f t="shared" si="0"/>
        <v>15332</v>
      </c>
      <c r="G6" s="90">
        <f t="shared" si="0"/>
        <v>223</v>
      </c>
      <c r="H6" s="4">
        <f t="shared" si="0"/>
        <v>7129</v>
      </c>
      <c r="I6" s="87">
        <f t="shared" si="0"/>
        <v>12007</v>
      </c>
      <c r="J6" s="4">
        <f t="shared" si="0"/>
        <v>5478</v>
      </c>
      <c r="K6" s="87">
        <f t="shared" si="0"/>
        <v>4094</v>
      </c>
      <c r="L6" s="4">
        <f t="shared" si="0"/>
        <v>1644</v>
      </c>
      <c r="M6" s="87">
        <f t="shared" si="0"/>
        <v>1236</v>
      </c>
      <c r="N6" s="4">
        <f t="shared" si="0"/>
        <v>129</v>
      </c>
      <c r="O6" s="87">
        <f t="shared" si="0"/>
        <v>78</v>
      </c>
      <c r="P6" s="4">
        <f t="shared" si="0"/>
        <v>128</v>
      </c>
      <c r="Q6" s="87">
        <f t="shared" si="0"/>
        <v>79</v>
      </c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</row>
    <row r="7" spans="1:70" ht="24" thickBot="1" x14ac:dyDescent="0.4">
      <c r="A7" s="107" t="s">
        <v>5</v>
      </c>
      <c r="B7" s="86">
        <f>'All Offices'!AV7</f>
        <v>406</v>
      </c>
      <c r="C7" s="86">
        <f>'All Offices'!AW7</f>
        <v>112</v>
      </c>
      <c r="D7" s="86">
        <f>'All Offices'!AX7</f>
        <v>51</v>
      </c>
      <c r="E7" s="91">
        <f>'All Offices'!AY7</f>
        <v>0</v>
      </c>
      <c r="F7" s="86">
        <f>'All Offices'!AZ7</f>
        <v>479</v>
      </c>
      <c r="G7" s="91">
        <f>'All Offices'!BA7</f>
        <v>2</v>
      </c>
      <c r="H7" s="86">
        <f>'All Offices'!BB7</f>
        <v>177</v>
      </c>
      <c r="I7" s="129">
        <f>'All Offices'!BC7</f>
        <v>442</v>
      </c>
      <c r="J7" s="86">
        <f>'All Offices'!BD7</f>
        <v>253</v>
      </c>
      <c r="K7" s="129">
        <f>'All Offices'!BE7</f>
        <v>332</v>
      </c>
      <c r="L7" s="86">
        <f>'All Offices'!BF7</f>
        <v>0</v>
      </c>
      <c r="M7" s="129">
        <f>'All Offices'!BG7</f>
        <v>0</v>
      </c>
      <c r="N7" s="86">
        <f>'All Offices'!BH7</f>
        <v>0</v>
      </c>
      <c r="O7" s="129">
        <f>'All Offices'!BI7</f>
        <v>0</v>
      </c>
      <c r="P7" s="86">
        <f>'All Offices'!BJ7</f>
        <v>0</v>
      </c>
      <c r="Q7" s="129">
        <f>'All Offices'!BK7</f>
        <v>0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</row>
    <row r="8" spans="1:70" ht="24" thickBot="1" x14ac:dyDescent="0.4">
      <c r="A8" s="102" t="s">
        <v>6</v>
      </c>
      <c r="B8" s="86">
        <f>'All Offices'!AV8</f>
        <v>785</v>
      </c>
      <c r="C8" s="86">
        <f>'All Offices'!AW8</f>
        <v>170</v>
      </c>
      <c r="D8" s="86">
        <f>'All Offices'!AX8</f>
        <v>97</v>
      </c>
      <c r="E8" s="91">
        <f>'All Offices'!AY8</f>
        <v>0</v>
      </c>
      <c r="F8" s="86">
        <f>'All Offices'!AZ8</f>
        <v>869</v>
      </c>
      <c r="G8" s="91">
        <f>'All Offices'!BA8</f>
        <v>11</v>
      </c>
      <c r="H8" s="86">
        <f>'All Offices'!BB8</f>
        <v>428</v>
      </c>
      <c r="I8" s="129">
        <f>'All Offices'!BC8</f>
        <v>709</v>
      </c>
      <c r="J8" s="86">
        <f>'All Offices'!BD8</f>
        <v>651</v>
      </c>
      <c r="K8" s="129">
        <f>'All Offices'!BE8</f>
        <v>487</v>
      </c>
      <c r="L8" s="86">
        <f>'All Offices'!BF8</f>
        <v>0</v>
      </c>
      <c r="M8" s="129">
        <f>'All Offices'!BG8</f>
        <v>0</v>
      </c>
      <c r="N8" s="86">
        <f>'All Offices'!BH8</f>
        <v>0</v>
      </c>
      <c r="O8" s="129">
        <f>'All Offices'!BI8</f>
        <v>0</v>
      </c>
      <c r="P8" s="86">
        <f>'All Offices'!BJ8</f>
        <v>0</v>
      </c>
      <c r="Q8" s="129">
        <f>'All Offices'!BK8</f>
        <v>0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</row>
    <row r="9" spans="1:70" ht="24" thickBot="1" x14ac:dyDescent="0.4">
      <c r="A9" s="102" t="s">
        <v>15</v>
      </c>
      <c r="B9" s="86">
        <f>'All Offices'!AV9</f>
        <v>164</v>
      </c>
      <c r="C9" s="86">
        <f>'All Offices'!AW9</f>
        <v>34</v>
      </c>
      <c r="D9" s="86">
        <f>'All Offices'!AX9</f>
        <v>4</v>
      </c>
      <c r="E9" s="91">
        <f>'All Offices'!AY9</f>
        <v>0</v>
      </c>
      <c r="F9" s="86">
        <f>'All Offices'!AZ9</f>
        <v>175</v>
      </c>
      <c r="G9" s="91">
        <f>'All Offices'!BA9</f>
        <v>0</v>
      </c>
      <c r="H9" s="86">
        <f>'All Offices'!BB9</f>
        <v>114</v>
      </c>
      <c r="I9" s="129">
        <f>'All Offices'!BC9</f>
        <v>98</v>
      </c>
      <c r="J9" s="86">
        <f>'All Offices'!BD9</f>
        <v>0</v>
      </c>
      <c r="K9" s="129">
        <f>'All Offices'!BE9</f>
        <v>0</v>
      </c>
      <c r="L9" s="86">
        <f>'All Offices'!BF9</f>
        <v>0</v>
      </c>
      <c r="M9" s="129">
        <f>'All Offices'!BG9</f>
        <v>0</v>
      </c>
      <c r="N9" s="86">
        <f>'All Offices'!BH9</f>
        <v>0</v>
      </c>
      <c r="O9" s="129">
        <f>'All Offices'!BI9</f>
        <v>0</v>
      </c>
      <c r="P9" s="86">
        <f>'All Offices'!BJ9</f>
        <v>0</v>
      </c>
      <c r="Q9" s="129">
        <f>'All Offices'!BK9</f>
        <v>0</v>
      </c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</row>
    <row r="10" spans="1:70" ht="24" thickBot="1" x14ac:dyDescent="0.4">
      <c r="A10" s="102" t="s">
        <v>16</v>
      </c>
      <c r="B10" s="86">
        <f>'All Offices'!AV10</f>
        <v>553</v>
      </c>
      <c r="C10" s="86">
        <f>'All Offices'!AW10</f>
        <v>158</v>
      </c>
      <c r="D10" s="86">
        <f>'All Offices'!AX10</f>
        <v>12</v>
      </c>
      <c r="E10" s="91">
        <f>'All Offices'!AY10</f>
        <v>3</v>
      </c>
      <c r="F10" s="86">
        <f>'All Offices'!AZ10</f>
        <v>613</v>
      </c>
      <c r="G10" s="91">
        <f>'All Offices'!BA10</f>
        <v>10</v>
      </c>
      <c r="H10" s="86">
        <f>'All Offices'!BB10</f>
        <v>201</v>
      </c>
      <c r="I10" s="129">
        <f>'All Offices'!BC10</f>
        <v>584</v>
      </c>
      <c r="J10" s="86">
        <f>'All Offices'!BD10</f>
        <v>0</v>
      </c>
      <c r="K10" s="129">
        <f>'All Offices'!BE10</f>
        <v>0</v>
      </c>
      <c r="L10" s="86">
        <f>'All Offices'!BF10</f>
        <v>0</v>
      </c>
      <c r="M10" s="129">
        <f>'All Offices'!BG10</f>
        <v>0</v>
      </c>
      <c r="N10" s="86">
        <f>'All Offices'!BH10</f>
        <v>0</v>
      </c>
      <c r="O10" s="129">
        <f>'All Offices'!BI10</f>
        <v>0</v>
      </c>
      <c r="P10" s="86">
        <f>'All Offices'!BJ10</f>
        <v>0</v>
      </c>
      <c r="Q10" s="129">
        <f>'All Offices'!BK10</f>
        <v>0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</row>
    <row r="11" spans="1:70" ht="24" thickBot="1" x14ac:dyDescent="0.4">
      <c r="A11" s="102" t="s">
        <v>17</v>
      </c>
      <c r="B11" s="86">
        <f>'All Offices'!AV11</f>
        <v>443</v>
      </c>
      <c r="C11" s="86">
        <f>'All Offices'!AW11</f>
        <v>91</v>
      </c>
      <c r="D11" s="86">
        <f>'All Offices'!AX11</f>
        <v>15</v>
      </c>
      <c r="E11" s="91">
        <f>'All Offices'!AY11</f>
        <v>3</v>
      </c>
      <c r="F11" s="86">
        <f>'All Offices'!AZ11</f>
        <v>482</v>
      </c>
      <c r="G11" s="91">
        <f>'All Offices'!BA11</f>
        <v>5</v>
      </c>
      <c r="H11" s="86">
        <f>'All Offices'!BB11</f>
        <v>171</v>
      </c>
      <c r="I11" s="129">
        <f>'All Offices'!BC11</f>
        <v>418</v>
      </c>
      <c r="J11" s="86">
        <f>'All Offices'!BD11</f>
        <v>0</v>
      </c>
      <c r="K11" s="129">
        <f>'All Offices'!BE11</f>
        <v>0</v>
      </c>
      <c r="L11" s="86">
        <f>'All Offices'!BF11</f>
        <v>0</v>
      </c>
      <c r="M11" s="129">
        <f>'All Offices'!BG11</f>
        <v>0</v>
      </c>
      <c r="N11" s="86">
        <f>'All Offices'!BH11</f>
        <v>0</v>
      </c>
      <c r="O11" s="129">
        <f>'All Offices'!BI11</f>
        <v>0</v>
      </c>
      <c r="P11" s="86">
        <f>'All Offices'!BJ11</f>
        <v>0</v>
      </c>
      <c r="Q11" s="129">
        <f>'All Offices'!BK11</f>
        <v>0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</row>
    <row r="12" spans="1:70" ht="24" thickBot="1" x14ac:dyDescent="0.4">
      <c r="A12" s="102" t="s">
        <v>18</v>
      </c>
      <c r="B12" s="86">
        <f>'All Offices'!AV12</f>
        <v>133</v>
      </c>
      <c r="C12" s="86">
        <f>'All Offices'!AW12</f>
        <v>30</v>
      </c>
      <c r="D12" s="86">
        <f>'All Offices'!AX12</f>
        <v>36</v>
      </c>
      <c r="E12" s="91">
        <f>'All Offices'!AY12</f>
        <v>8</v>
      </c>
      <c r="F12" s="86">
        <f>'All Offices'!AZ12</f>
        <v>186</v>
      </c>
      <c r="G12" s="91">
        <f>'All Offices'!BA12</f>
        <v>18</v>
      </c>
      <c r="H12" s="86">
        <f>'All Offices'!BB12</f>
        <v>52</v>
      </c>
      <c r="I12" s="129">
        <f>'All Offices'!BC12</f>
        <v>155</v>
      </c>
      <c r="J12" s="86">
        <f>'All Offices'!BD12</f>
        <v>0</v>
      </c>
      <c r="K12" s="129">
        <f>'All Offices'!BE12</f>
        <v>0</v>
      </c>
      <c r="L12" s="86">
        <f>'All Offices'!BF12</f>
        <v>0</v>
      </c>
      <c r="M12" s="129">
        <f>'All Offices'!BG12</f>
        <v>0</v>
      </c>
      <c r="N12" s="86">
        <f>'All Offices'!BH12</f>
        <v>129</v>
      </c>
      <c r="O12" s="129">
        <f>'All Offices'!BI12</f>
        <v>78</v>
      </c>
      <c r="P12" s="86">
        <f>'All Offices'!BJ12</f>
        <v>128</v>
      </c>
      <c r="Q12" s="129">
        <f>'All Offices'!BK12</f>
        <v>79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</row>
    <row r="13" spans="1:70" ht="24" thickBot="1" x14ac:dyDescent="0.4">
      <c r="A13" s="102" t="s">
        <v>19</v>
      </c>
      <c r="B13" s="86">
        <f>'All Offices'!AV13</f>
        <v>60</v>
      </c>
      <c r="C13" s="86">
        <f>'All Offices'!AW13</f>
        <v>11</v>
      </c>
      <c r="D13" s="86">
        <f>'All Offices'!AX13</f>
        <v>6</v>
      </c>
      <c r="E13" s="91">
        <f>'All Offices'!AY13</f>
        <v>0</v>
      </c>
      <c r="F13" s="86">
        <f>'All Offices'!AZ13</f>
        <v>69</v>
      </c>
      <c r="G13" s="91">
        <f>'All Offices'!BA13</f>
        <v>0</v>
      </c>
      <c r="H13" s="86">
        <f>'All Offices'!BB13</f>
        <v>10</v>
      </c>
      <c r="I13" s="129">
        <f>'All Offices'!BC13</f>
        <v>75</v>
      </c>
      <c r="J13" s="86">
        <f>'All Offices'!BD13</f>
        <v>0</v>
      </c>
      <c r="K13" s="129">
        <f>'All Offices'!BE13</f>
        <v>0</v>
      </c>
      <c r="L13" s="86">
        <f>'All Offices'!BF13</f>
        <v>0</v>
      </c>
      <c r="M13" s="129">
        <f>'All Offices'!BG13</f>
        <v>0</v>
      </c>
      <c r="N13" s="86">
        <f>'All Offices'!BH13</f>
        <v>0</v>
      </c>
      <c r="O13" s="129">
        <f>'All Offices'!BI13</f>
        <v>0</v>
      </c>
      <c r="P13" s="86">
        <f>'All Offices'!BJ13</f>
        <v>0</v>
      </c>
      <c r="Q13" s="129">
        <f>'All Offices'!BK13</f>
        <v>0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</row>
    <row r="14" spans="1:70" ht="24" thickBot="1" x14ac:dyDescent="0.4">
      <c r="A14" s="102" t="s">
        <v>20</v>
      </c>
      <c r="B14" s="86">
        <f>'All Offices'!AV14</f>
        <v>2102</v>
      </c>
      <c r="C14" s="86">
        <f>'All Offices'!AW14</f>
        <v>504</v>
      </c>
      <c r="D14" s="86">
        <f>'All Offices'!AX14</f>
        <v>74</v>
      </c>
      <c r="E14" s="91">
        <f>'All Offices'!AY14</f>
        <v>0</v>
      </c>
      <c r="F14" s="86">
        <f>'All Offices'!AZ14</f>
        <v>2306</v>
      </c>
      <c r="G14" s="91">
        <f>'All Offices'!BA14</f>
        <v>29</v>
      </c>
      <c r="H14" s="86">
        <f>'All Offices'!BB14</f>
        <v>958</v>
      </c>
      <c r="I14" s="129">
        <f>'All Offices'!BC14</f>
        <v>1897</v>
      </c>
      <c r="J14" s="86">
        <f>'All Offices'!BD14</f>
        <v>0</v>
      </c>
      <c r="K14" s="129">
        <f>'All Offices'!BE14</f>
        <v>0</v>
      </c>
      <c r="L14" s="86">
        <f>'All Offices'!BF14</f>
        <v>1644</v>
      </c>
      <c r="M14" s="129">
        <f>'All Offices'!BG14</f>
        <v>1236</v>
      </c>
      <c r="N14" s="86">
        <f>'All Offices'!BH14</f>
        <v>0</v>
      </c>
      <c r="O14" s="129">
        <f>'All Offices'!BI14</f>
        <v>0</v>
      </c>
      <c r="P14" s="86">
        <f>'All Offices'!BJ14</f>
        <v>0</v>
      </c>
      <c r="Q14" s="129">
        <f>'All Offices'!BK14</f>
        <v>0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</row>
    <row r="15" spans="1:70" ht="24" thickBot="1" x14ac:dyDescent="0.4">
      <c r="A15" s="102" t="s">
        <v>21</v>
      </c>
      <c r="B15" s="86">
        <f>'All Offices'!AV15</f>
        <v>59</v>
      </c>
      <c r="C15" s="86">
        <f>'All Offices'!AW15</f>
        <v>27</v>
      </c>
      <c r="D15" s="86">
        <f>'All Offices'!AX15</f>
        <v>24</v>
      </c>
      <c r="E15" s="91">
        <f>'All Offices'!AY15</f>
        <v>0</v>
      </c>
      <c r="F15" s="86">
        <f>'All Offices'!AZ15</f>
        <v>97</v>
      </c>
      <c r="G15" s="91">
        <f>'All Offices'!BA15</f>
        <v>0</v>
      </c>
      <c r="H15" s="86">
        <f>'All Offices'!BB15</f>
        <v>73</v>
      </c>
      <c r="I15" s="129">
        <f>'All Offices'!BC15</f>
        <v>43</v>
      </c>
      <c r="J15" s="86">
        <f>'All Offices'!BD15</f>
        <v>0</v>
      </c>
      <c r="K15" s="129">
        <f>'All Offices'!BE15</f>
        <v>0</v>
      </c>
      <c r="L15" s="86">
        <f>'All Offices'!BF15</f>
        <v>0</v>
      </c>
      <c r="M15" s="129">
        <f>'All Offices'!BG15</f>
        <v>0</v>
      </c>
      <c r="N15" s="86">
        <f>'All Offices'!BH15</f>
        <v>0</v>
      </c>
      <c r="O15" s="129">
        <f>'All Offices'!BI15</f>
        <v>0</v>
      </c>
      <c r="P15" s="86">
        <f>'All Offices'!BJ15</f>
        <v>0</v>
      </c>
      <c r="Q15" s="129">
        <f>'All Offices'!BK15</f>
        <v>0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</row>
    <row r="16" spans="1:70" ht="24" thickBot="1" x14ac:dyDescent="0.4">
      <c r="A16" s="102" t="s">
        <v>22</v>
      </c>
      <c r="B16" s="86">
        <f>'All Offices'!AV16</f>
        <v>154</v>
      </c>
      <c r="C16" s="86">
        <f>'All Offices'!AW16</f>
        <v>38</v>
      </c>
      <c r="D16" s="86">
        <f>'All Offices'!AX16</f>
        <v>7</v>
      </c>
      <c r="E16" s="91">
        <f>'All Offices'!AY16</f>
        <v>0</v>
      </c>
      <c r="F16" s="86">
        <f>'All Offices'!AZ16</f>
        <v>185</v>
      </c>
      <c r="G16" s="91">
        <f>'All Offices'!BA16</f>
        <v>2</v>
      </c>
      <c r="H16" s="86">
        <f>'All Offices'!BB16</f>
        <v>83</v>
      </c>
      <c r="I16" s="129">
        <f>'All Offices'!BC16</f>
        <v>131</v>
      </c>
      <c r="J16" s="86">
        <f>'All Offices'!BD16</f>
        <v>0</v>
      </c>
      <c r="K16" s="129">
        <f>'All Offices'!BE16</f>
        <v>0</v>
      </c>
      <c r="L16" s="86">
        <f>'All Offices'!BF16</f>
        <v>0</v>
      </c>
      <c r="M16" s="129">
        <f>'All Offices'!BG16</f>
        <v>0</v>
      </c>
      <c r="N16" s="86">
        <f>'All Offices'!BH16</f>
        <v>0</v>
      </c>
      <c r="O16" s="129">
        <f>'All Offices'!BI16</f>
        <v>0</v>
      </c>
      <c r="P16" s="86">
        <f>'All Offices'!BJ16</f>
        <v>0</v>
      </c>
      <c r="Q16" s="129">
        <f>'All Offices'!BK16</f>
        <v>0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</row>
    <row r="17" spans="1:70" ht="24" thickBot="1" x14ac:dyDescent="0.4">
      <c r="A17" s="102" t="s">
        <v>23</v>
      </c>
      <c r="B17" s="86">
        <f>'All Offices'!AV17</f>
        <v>970</v>
      </c>
      <c r="C17" s="86">
        <f>'All Offices'!AW17</f>
        <v>196</v>
      </c>
      <c r="D17" s="86">
        <f>'All Offices'!AX17</f>
        <v>124</v>
      </c>
      <c r="E17" s="91">
        <f>'All Offices'!AY17</f>
        <v>9</v>
      </c>
      <c r="F17" s="86">
        <f>'All Offices'!AZ17</f>
        <v>1104</v>
      </c>
      <c r="G17" s="91">
        <f>'All Offices'!BA17</f>
        <v>17</v>
      </c>
      <c r="H17" s="86">
        <f>'All Offices'!BB17</f>
        <v>535</v>
      </c>
      <c r="I17" s="129">
        <f>'All Offices'!BC17</f>
        <v>841</v>
      </c>
      <c r="J17" s="86">
        <f>'All Offices'!BD17</f>
        <v>790</v>
      </c>
      <c r="K17" s="129">
        <f>'All Offices'!BE17</f>
        <v>589</v>
      </c>
      <c r="L17" s="86">
        <f>'All Offices'!BF17</f>
        <v>0</v>
      </c>
      <c r="M17" s="129">
        <f>'All Offices'!BG17</f>
        <v>0</v>
      </c>
      <c r="N17" s="86">
        <f>'All Offices'!BH17</f>
        <v>0</v>
      </c>
      <c r="O17" s="129">
        <f>'All Offices'!BI17</f>
        <v>0</v>
      </c>
      <c r="P17" s="86">
        <f>'All Offices'!BJ17</f>
        <v>0</v>
      </c>
      <c r="Q17" s="129">
        <f>'All Offices'!BK17</f>
        <v>0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</row>
    <row r="18" spans="1:70" ht="24" thickBot="1" x14ac:dyDescent="0.4">
      <c r="A18" s="102" t="s">
        <v>7</v>
      </c>
      <c r="B18" s="86">
        <f>'All Offices'!AV18</f>
        <v>506</v>
      </c>
      <c r="C18" s="86">
        <f>'All Offices'!AW18</f>
        <v>155</v>
      </c>
      <c r="D18" s="86">
        <f>'All Offices'!AX18</f>
        <v>52</v>
      </c>
      <c r="E18" s="91">
        <f>'All Offices'!AY18</f>
        <v>3</v>
      </c>
      <c r="F18" s="86">
        <f>'All Offices'!AZ18</f>
        <v>629</v>
      </c>
      <c r="G18" s="91">
        <f>'All Offices'!BA18</f>
        <v>5</v>
      </c>
      <c r="H18" s="86">
        <f>'All Offices'!BB18</f>
        <v>248</v>
      </c>
      <c r="I18" s="129">
        <f>'All Offices'!BC18</f>
        <v>523</v>
      </c>
      <c r="J18" s="86">
        <f>'All Offices'!BD18</f>
        <v>0</v>
      </c>
      <c r="K18" s="129">
        <f>'All Offices'!BE18</f>
        <v>0</v>
      </c>
      <c r="L18" s="86">
        <f>'All Offices'!BF18</f>
        <v>0</v>
      </c>
      <c r="M18" s="129">
        <f>'All Offices'!BG18</f>
        <v>0</v>
      </c>
      <c r="N18" s="86">
        <f>'All Offices'!BH18</f>
        <v>0</v>
      </c>
      <c r="O18" s="129">
        <f>'All Offices'!BI18</f>
        <v>0</v>
      </c>
      <c r="P18" s="86">
        <f>'All Offices'!BJ18</f>
        <v>0</v>
      </c>
      <c r="Q18" s="129">
        <f>'All Offices'!BK18</f>
        <v>0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</row>
    <row r="19" spans="1:70" ht="24" thickBot="1" x14ac:dyDescent="0.4">
      <c r="A19" s="102" t="s">
        <v>24</v>
      </c>
      <c r="B19" s="86">
        <f>'All Offices'!AV19</f>
        <v>903</v>
      </c>
      <c r="C19" s="86">
        <f>'All Offices'!AW19</f>
        <v>232</v>
      </c>
      <c r="D19" s="86">
        <f>'All Offices'!AX19</f>
        <v>108</v>
      </c>
      <c r="E19" s="91">
        <f>'All Offices'!AY19</f>
        <v>0</v>
      </c>
      <c r="F19" s="86">
        <f>'All Offices'!AZ19</f>
        <v>1048</v>
      </c>
      <c r="G19" s="91">
        <f>'All Offices'!BA19</f>
        <v>0</v>
      </c>
      <c r="H19" s="86">
        <f>'All Offices'!BB19</f>
        <v>531</v>
      </c>
      <c r="I19" s="129">
        <f>'All Offices'!BC19</f>
        <v>816</v>
      </c>
      <c r="J19" s="86">
        <f>'All Offices'!BD19</f>
        <v>743</v>
      </c>
      <c r="K19" s="129">
        <f>'All Offices'!BE19</f>
        <v>612</v>
      </c>
      <c r="L19" s="86">
        <f>'All Offices'!BF19</f>
        <v>0</v>
      </c>
      <c r="M19" s="129">
        <f>'All Offices'!BG19</f>
        <v>0</v>
      </c>
      <c r="N19" s="86">
        <f>'All Offices'!BH19</f>
        <v>0</v>
      </c>
      <c r="O19" s="129">
        <f>'All Offices'!BI19</f>
        <v>0</v>
      </c>
      <c r="P19" s="86">
        <f>'All Offices'!BJ19</f>
        <v>0</v>
      </c>
      <c r="Q19" s="129">
        <f>'All Offices'!BK19</f>
        <v>0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</row>
    <row r="20" spans="1:70" ht="24" thickBot="1" x14ac:dyDescent="0.4">
      <c r="A20" s="102" t="s">
        <v>25</v>
      </c>
      <c r="B20" s="86">
        <f>'All Offices'!AV20</f>
        <v>30</v>
      </c>
      <c r="C20" s="86">
        <f>'All Offices'!AW20</f>
        <v>9</v>
      </c>
      <c r="D20" s="86">
        <f>'All Offices'!AX20</f>
        <v>1</v>
      </c>
      <c r="E20" s="91">
        <f>'All Offices'!AY20</f>
        <v>0</v>
      </c>
      <c r="F20" s="86">
        <f>'All Offices'!AZ20</f>
        <v>39</v>
      </c>
      <c r="G20" s="91">
        <f>'All Offices'!BA20</f>
        <v>0</v>
      </c>
      <c r="H20" s="86">
        <f>'All Offices'!BB20</f>
        <v>20</v>
      </c>
      <c r="I20" s="129">
        <f>'All Offices'!BC20</f>
        <v>21</v>
      </c>
      <c r="J20" s="86">
        <f>'All Offices'!BD20</f>
        <v>0</v>
      </c>
      <c r="K20" s="129">
        <f>'All Offices'!BE20</f>
        <v>0</v>
      </c>
      <c r="L20" s="86">
        <f>'All Offices'!BF20</f>
        <v>0</v>
      </c>
      <c r="M20" s="129">
        <f>'All Offices'!BG20</f>
        <v>0</v>
      </c>
      <c r="N20" s="86">
        <f>'All Offices'!BH20</f>
        <v>0</v>
      </c>
      <c r="O20" s="129">
        <f>'All Offices'!BI20</f>
        <v>0</v>
      </c>
      <c r="P20" s="86">
        <f>'All Offices'!BJ20</f>
        <v>0</v>
      </c>
      <c r="Q20" s="129">
        <f>'All Offices'!BK20</f>
        <v>0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</row>
    <row r="21" spans="1:70" ht="24" thickBot="1" x14ac:dyDescent="0.4">
      <c r="A21" s="102" t="s">
        <v>8</v>
      </c>
      <c r="B21" s="86">
        <f>'All Offices'!AV21</f>
        <v>932</v>
      </c>
      <c r="C21" s="86">
        <f>'All Offices'!AW21</f>
        <v>275</v>
      </c>
      <c r="D21" s="86">
        <f>'All Offices'!AX21</f>
        <v>125</v>
      </c>
      <c r="E21" s="91">
        <f>'All Offices'!AY21</f>
        <v>3</v>
      </c>
      <c r="F21" s="86">
        <f>'All Offices'!AZ21</f>
        <v>1116</v>
      </c>
      <c r="G21" s="91">
        <f>'All Offices'!BA21</f>
        <v>17</v>
      </c>
      <c r="H21" s="86">
        <f>'All Offices'!BB21</f>
        <v>585</v>
      </c>
      <c r="I21" s="129">
        <f>'All Offices'!BC21</f>
        <v>841</v>
      </c>
      <c r="J21" s="86">
        <f>'All Offices'!BD21</f>
        <v>848</v>
      </c>
      <c r="K21" s="129">
        <f>'All Offices'!BE21</f>
        <v>577</v>
      </c>
      <c r="L21" s="86">
        <f>'All Offices'!BF21</f>
        <v>0</v>
      </c>
      <c r="M21" s="129">
        <f>'All Offices'!BG21</f>
        <v>0</v>
      </c>
      <c r="N21" s="86">
        <f>'All Offices'!BH21</f>
        <v>0</v>
      </c>
      <c r="O21" s="129">
        <f>'All Offices'!BI21</f>
        <v>0</v>
      </c>
      <c r="P21" s="86">
        <f>'All Offices'!BJ21</f>
        <v>0</v>
      </c>
      <c r="Q21" s="129">
        <f>'All Offices'!BK21</f>
        <v>0</v>
      </c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</row>
    <row r="22" spans="1:70" ht="24" thickBot="1" x14ac:dyDescent="0.4">
      <c r="A22" s="102" t="s">
        <v>26</v>
      </c>
      <c r="B22" s="86">
        <f>'All Offices'!AV22</f>
        <v>154</v>
      </c>
      <c r="C22" s="86">
        <f>'All Offices'!AW22</f>
        <v>44</v>
      </c>
      <c r="D22" s="86">
        <f>'All Offices'!AX22</f>
        <v>5</v>
      </c>
      <c r="E22" s="91">
        <f>'All Offices'!AY22</f>
        <v>1</v>
      </c>
      <c r="F22" s="86">
        <f>'All Offices'!AZ22</f>
        <v>179</v>
      </c>
      <c r="G22" s="91">
        <f>'All Offices'!BA22</f>
        <v>2</v>
      </c>
      <c r="H22" s="86">
        <f>'All Offices'!BB22</f>
        <v>86</v>
      </c>
      <c r="I22" s="129">
        <f>'All Offices'!BC22</f>
        <v>130</v>
      </c>
      <c r="J22" s="86">
        <f>'All Offices'!BD22</f>
        <v>0</v>
      </c>
      <c r="K22" s="129">
        <f>'All Offices'!BE22</f>
        <v>0</v>
      </c>
      <c r="L22" s="86">
        <f>'All Offices'!BF22</f>
        <v>0</v>
      </c>
      <c r="M22" s="129">
        <f>'All Offices'!BG22</f>
        <v>0</v>
      </c>
      <c r="N22" s="86">
        <f>'All Offices'!BH22</f>
        <v>0</v>
      </c>
      <c r="O22" s="129">
        <f>'All Offices'!BI22</f>
        <v>0</v>
      </c>
      <c r="P22" s="86">
        <f>'All Offices'!BJ22</f>
        <v>0</v>
      </c>
      <c r="Q22" s="129">
        <f>'All Offices'!BK22</f>
        <v>0</v>
      </c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</row>
    <row r="23" spans="1:70" ht="24" thickBot="1" x14ac:dyDescent="0.4">
      <c r="A23" s="102" t="s">
        <v>27</v>
      </c>
      <c r="B23" s="86">
        <f>'All Offices'!AV23</f>
        <v>191</v>
      </c>
      <c r="C23" s="86">
        <f>'All Offices'!AW23</f>
        <v>55</v>
      </c>
      <c r="D23" s="86">
        <f>'All Offices'!AX23</f>
        <v>39</v>
      </c>
      <c r="E23" s="91">
        <f>'All Offices'!AY23</f>
        <v>0</v>
      </c>
      <c r="F23" s="86">
        <f>'All Offices'!AZ23</f>
        <v>250</v>
      </c>
      <c r="G23" s="91">
        <f>'All Offices'!BA23</f>
        <v>2</v>
      </c>
      <c r="H23" s="86">
        <f>'All Offices'!BB23</f>
        <v>117</v>
      </c>
      <c r="I23" s="129">
        <f>'All Offices'!BC23</f>
        <v>190</v>
      </c>
      <c r="J23" s="86">
        <f>'All Offices'!BD23</f>
        <v>152</v>
      </c>
      <c r="K23" s="129">
        <f>'All Offices'!BE23</f>
        <v>152</v>
      </c>
      <c r="L23" s="86">
        <f>'All Offices'!BF23</f>
        <v>0</v>
      </c>
      <c r="M23" s="129">
        <f>'All Offices'!BG23</f>
        <v>0</v>
      </c>
      <c r="N23" s="86">
        <f>'All Offices'!BH23</f>
        <v>0</v>
      </c>
      <c r="O23" s="129">
        <f>'All Offices'!BI23</f>
        <v>0</v>
      </c>
      <c r="P23" s="86">
        <f>'All Offices'!BJ23</f>
        <v>0</v>
      </c>
      <c r="Q23" s="129">
        <f>'All Offices'!BK23</f>
        <v>0</v>
      </c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</row>
    <row r="24" spans="1:70" ht="24" thickBot="1" x14ac:dyDescent="0.4">
      <c r="A24" s="102" t="s">
        <v>9</v>
      </c>
      <c r="B24" s="86">
        <f>'All Offices'!AV24</f>
        <v>736</v>
      </c>
      <c r="C24" s="86">
        <f>'All Offices'!AW24</f>
        <v>161</v>
      </c>
      <c r="D24" s="86">
        <f>'All Offices'!AX24</f>
        <v>62</v>
      </c>
      <c r="E24" s="91">
        <f>'All Offices'!AY24</f>
        <v>0</v>
      </c>
      <c r="F24" s="86">
        <f>'All Offices'!AZ24</f>
        <v>843</v>
      </c>
      <c r="G24" s="91">
        <f>'All Offices'!BA24</f>
        <v>18</v>
      </c>
      <c r="H24" s="86">
        <f>'All Offices'!BB24</f>
        <v>505</v>
      </c>
      <c r="I24" s="129">
        <f>'All Offices'!BC24</f>
        <v>500</v>
      </c>
      <c r="J24" s="86">
        <f>'All Offices'!BD24</f>
        <v>0</v>
      </c>
      <c r="K24" s="129">
        <f>'All Offices'!BE24</f>
        <v>0</v>
      </c>
      <c r="L24" s="86">
        <f>'All Offices'!BF24</f>
        <v>0</v>
      </c>
      <c r="M24" s="129">
        <f>'All Offices'!BG24</f>
        <v>0</v>
      </c>
      <c r="N24" s="86">
        <f>'All Offices'!BH24</f>
        <v>0</v>
      </c>
      <c r="O24" s="129">
        <f>'All Offices'!BI24</f>
        <v>0</v>
      </c>
      <c r="P24" s="86">
        <f>'All Offices'!BJ24</f>
        <v>0</v>
      </c>
      <c r="Q24" s="129">
        <f>'All Offices'!BK24</f>
        <v>0</v>
      </c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</row>
    <row r="25" spans="1:70" ht="24" thickBot="1" x14ac:dyDescent="0.4">
      <c r="A25" s="102" t="s">
        <v>10</v>
      </c>
      <c r="B25" s="86">
        <f>'All Offices'!AV25</f>
        <v>1051</v>
      </c>
      <c r="C25" s="86">
        <f>'All Offices'!AW25</f>
        <v>229</v>
      </c>
      <c r="D25" s="86">
        <f>'All Offices'!AX25</f>
        <v>27</v>
      </c>
      <c r="E25" s="91">
        <f>'All Offices'!AY25</f>
        <v>0</v>
      </c>
      <c r="F25" s="86">
        <f>'All Offices'!AZ25</f>
        <v>1135</v>
      </c>
      <c r="G25" s="91">
        <f>'All Offices'!BA25</f>
        <v>16</v>
      </c>
      <c r="H25" s="86">
        <f>'All Offices'!BB25</f>
        <v>618</v>
      </c>
      <c r="I25" s="129">
        <f>'All Offices'!BC25</f>
        <v>728</v>
      </c>
      <c r="J25" s="86">
        <f>'All Offices'!BD25</f>
        <v>0</v>
      </c>
      <c r="K25" s="129">
        <f>'All Offices'!BE25</f>
        <v>0</v>
      </c>
      <c r="L25" s="86">
        <f>'All Offices'!BF25</f>
        <v>0</v>
      </c>
      <c r="M25" s="129">
        <f>'All Offices'!BG25</f>
        <v>0</v>
      </c>
      <c r="N25" s="86">
        <f>'All Offices'!BH25</f>
        <v>0</v>
      </c>
      <c r="O25" s="129">
        <f>'All Offices'!BI25</f>
        <v>0</v>
      </c>
      <c r="P25" s="86">
        <f>'All Offices'!BJ25</f>
        <v>0</v>
      </c>
      <c r="Q25" s="129">
        <f>'All Offices'!BK25</f>
        <v>0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</row>
    <row r="26" spans="1:70" ht="24" thickBot="1" x14ac:dyDescent="0.4">
      <c r="A26" s="102" t="s">
        <v>28</v>
      </c>
      <c r="B26" s="86">
        <f>'All Offices'!AV26</f>
        <v>324</v>
      </c>
      <c r="C26" s="86">
        <f>'All Offices'!AW26</f>
        <v>78</v>
      </c>
      <c r="D26" s="86">
        <f>'All Offices'!AX26</f>
        <v>53</v>
      </c>
      <c r="E26" s="91">
        <f>'All Offices'!AY26</f>
        <v>2</v>
      </c>
      <c r="F26" s="86">
        <f>'All Offices'!AZ26</f>
        <v>405</v>
      </c>
      <c r="G26" s="91">
        <f>'All Offices'!BA26</f>
        <v>5</v>
      </c>
      <c r="H26" s="86">
        <f>'All Offices'!BB26</f>
        <v>193</v>
      </c>
      <c r="I26" s="129">
        <f>'All Offices'!BC26</f>
        <v>298</v>
      </c>
      <c r="J26" s="86">
        <f>'All Offices'!BD26</f>
        <v>227</v>
      </c>
      <c r="K26" s="129">
        <f>'All Offices'!BE26</f>
        <v>265</v>
      </c>
      <c r="L26" s="86">
        <f>'All Offices'!BF26</f>
        <v>0</v>
      </c>
      <c r="M26" s="129">
        <f>'All Offices'!BG26</f>
        <v>0</v>
      </c>
      <c r="N26" s="86">
        <f>'All Offices'!BH26</f>
        <v>0</v>
      </c>
      <c r="O26" s="129">
        <f>'All Offices'!BI26</f>
        <v>0</v>
      </c>
      <c r="P26" s="86">
        <f>'All Offices'!BJ26</f>
        <v>0</v>
      </c>
      <c r="Q26" s="129">
        <f>'All Offices'!BK26</f>
        <v>0</v>
      </c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</row>
    <row r="27" spans="1:70" ht="24" thickBot="1" x14ac:dyDescent="0.4">
      <c r="A27" s="102" t="s">
        <v>11</v>
      </c>
      <c r="B27" s="86">
        <f>'All Offices'!AV27</f>
        <v>796</v>
      </c>
      <c r="C27" s="86">
        <f>'All Offices'!AW27</f>
        <v>221</v>
      </c>
      <c r="D27" s="86">
        <f>'All Offices'!AX27</f>
        <v>40</v>
      </c>
      <c r="E27" s="91">
        <f>'All Offices'!AY27</f>
        <v>3</v>
      </c>
      <c r="F27" s="86">
        <f>'All Offices'!AZ27</f>
        <v>912</v>
      </c>
      <c r="G27" s="91">
        <f>'All Offices'!BA27</f>
        <v>14</v>
      </c>
      <c r="H27" s="86">
        <f>'All Offices'!BB27</f>
        <v>377</v>
      </c>
      <c r="I27" s="129">
        <f>'All Offices'!BC27</f>
        <v>741</v>
      </c>
      <c r="J27" s="86">
        <f>'All Offices'!BD27</f>
        <v>0</v>
      </c>
      <c r="K27" s="129">
        <f>'All Offices'!BE27</f>
        <v>0</v>
      </c>
      <c r="L27" s="86">
        <f>'All Offices'!BF27</f>
        <v>0</v>
      </c>
      <c r="M27" s="129">
        <f>'All Offices'!BG27</f>
        <v>0</v>
      </c>
      <c r="N27" s="86">
        <f>'All Offices'!BH27</f>
        <v>0</v>
      </c>
      <c r="O27" s="129">
        <f>'All Offices'!BI27</f>
        <v>0</v>
      </c>
      <c r="P27" s="86">
        <f>'All Offices'!BJ27</f>
        <v>0</v>
      </c>
      <c r="Q27" s="129">
        <f>'All Offices'!BK27</f>
        <v>0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</row>
    <row r="28" spans="1:70" s="17" customFormat="1" ht="24" thickBot="1" x14ac:dyDescent="0.4">
      <c r="A28" s="103" t="s">
        <v>29</v>
      </c>
      <c r="B28" s="86">
        <f>'All Offices'!AV28</f>
        <v>218</v>
      </c>
      <c r="C28" s="86">
        <f>'All Offices'!AW28</f>
        <v>71</v>
      </c>
      <c r="D28" s="86">
        <f>'All Offices'!AX28</f>
        <v>38</v>
      </c>
      <c r="E28" s="91">
        <f>'All Offices'!AY28</f>
        <v>2</v>
      </c>
      <c r="F28" s="86">
        <f>'All Offices'!AZ28</f>
        <v>272</v>
      </c>
      <c r="G28" s="91">
        <f>'All Offices'!BA28</f>
        <v>1</v>
      </c>
      <c r="H28" s="86">
        <f>'All Offices'!BB28</f>
        <v>142</v>
      </c>
      <c r="I28" s="129">
        <f>'All Offices'!BC28</f>
        <v>211</v>
      </c>
      <c r="J28" s="86">
        <f>'All Offices'!BD28</f>
        <v>222</v>
      </c>
      <c r="K28" s="129">
        <f>'All Offices'!BE28</f>
        <v>129</v>
      </c>
      <c r="L28" s="86">
        <f>'All Offices'!BF28</f>
        <v>0</v>
      </c>
      <c r="M28" s="129">
        <f>'All Offices'!BG28</f>
        <v>0</v>
      </c>
      <c r="N28" s="86">
        <f>'All Offices'!BH28</f>
        <v>0</v>
      </c>
      <c r="O28" s="129">
        <f>'All Offices'!BI28</f>
        <v>0</v>
      </c>
      <c r="P28" s="86">
        <f>'All Offices'!BJ28</f>
        <v>0</v>
      </c>
      <c r="Q28" s="129">
        <f>'All Offices'!BK28</f>
        <v>0</v>
      </c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</row>
    <row r="29" spans="1:70" s="17" customFormat="1" ht="24" thickBot="1" x14ac:dyDescent="0.4">
      <c r="A29" s="103" t="s">
        <v>30</v>
      </c>
      <c r="B29" s="86">
        <f>'All Offices'!AV29</f>
        <v>206</v>
      </c>
      <c r="C29" s="86">
        <f>'All Offices'!AW29</f>
        <v>93</v>
      </c>
      <c r="D29" s="86">
        <f>'All Offices'!AX29</f>
        <v>36</v>
      </c>
      <c r="E29" s="91">
        <f>'All Offices'!AY29</f>
        <v>2</v>
      </c>
      <c r="F29" s="86">
        <f>'All Offices'!AZ29</f>
        <v>267</v>
      </c>
      <c r="G29" s="91">
        <f>'All Offices'!BA29</f>
        <v>5</v>
      </c>
      <c r="H29" s="86">
        <f>'All Offices'!BB29</f>
        <v>115</v>
      </c>
      <c r="I29" s="129">
        <f>'All Offices'!BC29</f>
        <v>236</v>
      </c>
      <c r="J29" s="86">
        <f>'All Offices'!BD29</f>
        <v>213</v>
      </c>
      <c r="K29" s="129">
        <f>'All Offices'!BE29</f>
        <v>142</v>
      </c>
      <c r="L29" s="86">
        <f>'All Offices'!BF29</f>
        <v>0</v>
      </c>
      <c r="M29" s="129">
        <f>'All Offices'!BG29</f>
        <v>0</v>
      </c>
      <c r="N29" s="86">
        <f>'All Offices'!BH29</f>
        <v>0</v>
      </c>
      <c r="O29" s="129">
        <f>'All Offices'!BI29</f>
        <v>0</v>
      </c>
      <c r="P29" s="86">
        <f>'All Offices'!BJ29</f>
        <v>0</v>
      </c>
      <c r="Q29" s="129">
        <f>'All Offices'!BK29</f>
        <v>0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</row>
    <row r="30" spans="1:70" s="17" customFormat="1" ht="24" thickBot="1" x14ac:dyDescent="0.4">
      <c r="A30" s="103" t="s">
        <v>31</v>
      </c>
      <c r="B30" s="86">
        <f>'All Offices'!AV30</f>
        <v>199</v>
      </c>
      <c r="C30" s="86">
        <f>'All Offices'!AW30</f>
        <v>70</v>
      </c>
      <c r="D30" s="86">
        <f>'All Offices'!AX30</f>
        <v>38</v>
      </c>
      <c r="E30" s="91">
        <f>'All Offices'!AY30</f>
        <v>0</v>
      </c>
      <c r="F30" s="86">
        <f>'All Offices'!AZ30</f>
        <v>260</v>
      </c>
      <c r="G30" s="91">
        <f>'All Offices'!BA30</f>
        <v>5</v>
      </c>
      <c r="H30" s="86">
        <f>'All Offices'!BB30</f>
        <v>116</v>
      </c>
      <c r="I30" s="129">
        <f>'All Offices'!BC30</f>
        <v>217</v>
      </c>
      <c r="J30" s="86">
        <f>'All Offices'!BD30</f>
        <v>194</v>
      </c>
      <c r="K30" s="129">
        <f>'All Offices'!BE30</f>
        <v>142</v>
      </c>
      <c r="L30" s="86">
        <f>'All Offices'!BF30</f>
        <v>0</v>
      </c>
      <c r="M30" s="129">
        <f>'All Offices'!BG30</f>
        <v>0</v>
      </c>
      <c r="N30" s="86">
        <f>'All Offices'!BH30</f>
        <v>0</v>
      </c>
      <c r="O30" s="131">
        <f>'All Offices'!BI30</f>
        <v>0</v>
      </c>
      <c r="P30" s="86">
        <f>'All Offices'!BJ30</f>
        <v>0</v>
      </c>
      <c r="Q30" s="129">
        <f>'All Offices'!BK30</f>
        <v>0</v>
      </c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</row>
    <row r="31" spans="1:70" s="17" customFormat="1" ht="24" thickBot="1" x14ac:dyDescent="0.4">
      <c r="A31" s="103" t="s">
        <v>32</v>
      </c>
      <c r="B31" s="86">
        <f>'All Offices'!AV31</f>
        <v>192</v>
      </c>
      <c r="C31" s="86">
        <f>'All Offices'!AW31</f>
        <v>72</v>
      </c>
      <c r="D31" s="86">
        <f>'All Offices'!AX31</f>
        <v>28</v>
      </c>
      <c r="E31" s="91">
        <f>'All Offices'!AY31</f>
        <v>3</v>
      </c>
      <c r="F31" s="86">
        <f>'All Offices'!AZ31</f>
        <v>250</v>
      </c>
      <c r="G31" s="91">
        <f>'All Offices'!BA31</f>
        <v>3</v>
      </c>
      <c r="H31" s="86">
        <f>'All Offices'!BB31</f>
        <v>122</v>
      </c>
      <c r="I31" s="129">
        <f>'All Offices'!BC31</f>
        <v>190</v>
      </c>
      <c r="J31" s="86">
        <f>'All Offices'!BD31</f>
        <v>183</v>
      </c>
      <c r="K31" s="129">
        <f>'All Offices'!BE31</f>
        <v>131</v>
      </c>
      <c r="L31" s="86">
        <f>'All Offices'!BF31</f>
        <v>0</v>
      </c>
      <c r="M31" s="129">
        <f>'All Offices'!BG31</f>
        <v>0</v>
      </c>
      <c r="N31" s="128">
        <f>'All Offices'!BH31</f>
        <v>0</v>
      </c>
      <c r="O31" s="83">
        <f>'All Offices'!BI31</f>
        <v>0</v>
      </c>
      <c r="P31" s="86">
        <f>'All Offices'!BJ31</f>
        <v>0</v>
      </c>
      <c r="Q31" s="129">
        <f>'All Offices'!BK31</f>
        <v>0</v>
      </c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</row>
    <row r="32" spans="1:70" s="17" customFormat="1" ht="24" thickBot="1" x14ac:dyDescent="0.4">
      <c r="A32" s="103" t="s">
        <v>33</v>
      </c>
      <c r="B32" s="86">
        <f>'All Offices'!AV32</f>
        <v>323</v>
      </c>
      <c r="C32" s="86">
        <f>'All Offices'!AW32</f>
        <v>82</v>
      </c>
      <c r="D32" s="86">
        <f>'All Offices'!AX32</f>
        <v>49</v>
      </c>
      <c r="E32" s="91">
        <f>'All Offices'!AY32</f>
        <v>0</v>
      </c>
      <c r="F32" s="86">
        <f>'All Offices'!AZ32</f>
        <v>372</v>
      </c>
      <c r="G32" s="91">
        <f>'All Offices'!BA32</f>
        <v>13</v>
      </c>
      <c r="H32" s="86">
        <f>'All Offices'!BB32</f>
        <v>172</v>
      </c>
      <c r="I32" s="129">
        <f>'All Offices'!BC32</f>
        <v>322</v>
      </c>
      <c r="J32" s="86">
        <f>'All Offices'!BD32</f>
        <v>345</v>
      </c>
      <c r="K32" s="129">
        <f>'All Offices'!BE32</f>
        <v>158</v>
      </c>
      <c r="L32" s="86">
        <f>'All Offices'!BF32</f>
        <v>0</v>
      </c>
      <c r="M32" s="129">
        <f>'All Offices'!BG32</f>
        <v>0</v>
      </c>
      <c r="N32" s="86">
        <f>'All Offices'!BH32</f>
        <v>0</v>
      </c>
      <c r="O32" s="132">
        <f>'All Offices'!BI32</f>
        <v>0</v>
      </c>
      <c r="P32" s="86">
        <f>'All Offices'!BJ32</f>
        <v>0</v>
      </c>
      <c r="Q32" s="129">
        <f>'All Offices'!BK32</f>
        <v>0</v>
      </c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</row>
    <row r="33" spans="1:70" s="17" customFormat="1" ht="24" thickBot="1" x14ac:dyDescent="0.4">
      <c r="A33" s="103" t="s">
        <v>34</v>
      </c>
      <c r="B33" s="86">
        <f>'All Offices'!AV33</f>
        <v>226</v>
      </c>
      <c r="C33" s="86">
        <f>'All Offices'!AW33</f>
        <v>70</v>
      </c>
      <c r="D33" s="86">
        <f>'All Offices'!AX33</f>
        <v>42</v>
      </c>
      <c r="E33" s="91">
        <f>'All Offices'!AY33</f>
        <v>0</v>
      </c>
      <c r="F33" s="86">
        <f>'All Offices'!AZ33</f>
        <v>272</v>
      </c>
      <c r="G33" s="91">
        <f>'All Offices'!BA33</f>
        <v>11</v>
      </c>
      <c r="H33" s="86">
        <f>'All Offices'!BB33</f>
        <v>135</v>
      </c>
      <c r="I33" s="129">
        <f>'All Offices'!BC33</f>
        <v>216</v>
      </c>
      <c r="J33" s="86">
        <f>'All Offices'!BD33</f>
        <v>217</v>
      </c>
      <c r="K33" s="129">
        <f>'All Offices'!BE33</f>
        <v>141</v>
      </c>
      <c r="L33" s="86">
        <f>'All Offices'!BF33</f>
        <v>0</v>
      </c>
      <c r="M33" s="129">
        <f>'All Offices'!BG33</f>
        <v>0</v>
      </c>
      <c r="N33" s="86">
        <f>'All Offices'!BH33</f>
        <v>0</v>
      </c>
      <c r="O33" s="129">
        <f>'All Offices'!BI33</f>
        <v>0</v>
      </c>
      <c r="P33" s="86">
        <f>'All Offices'!BJ33</f>
        <v>0</v>
      </c>
      <c r="Q33" s="129">
        <f>'All Offices'!BK33</f>
        <v>0</v>
      </c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</row>
    <row r="34" spans="1:70" s="17" customFormat="1" ht="24" thickBot="1" x14ac:dyDescent="0.4">
      <c r="A34" s="103" t="s">
        <v>35</v>
      </c>
      <c r="B34" s="86">
        <f>'All Offices'!AV34</f>
        <v>176</v>
      </c>
      <c r="C34" s="86">
        <f>'All Offices'!AW34</f>
        <v>91</v>
      </c>
      <c r="D34" s="86">
        <f>'All Offices'!AX34</f>
        <v>39</v>
      </c>
      <c r="E34" s="91">
        <f>'All Offices'!AY34</f>
        <v>0</v>
      </c>
      <c r="F34" s="86">
        <f>'All Offices'!AZ34</f>
        <v>252</v>
      </c>
      <c r="G34" s="91">
        <f>'All Offices'!BA34</f>
        <v>6</v>
      </c>
      <c r="H34" s="86">
        <f>'All Offices'!BB34</f>
        <v>100</v>
      </c>
      <c r="I34" s="129">
        <f>'All Offices'!BC34</f>
        <v>230</v>
      </c>
      <c r="J34" s="86">
        <f>'All Offices'!BD34</f>
        <v>229</v>
      </c>
      <c r="K34" s="129">
        <f>'All Offices'!BE34</f>
        <v>101</v>
      </c>
      <c r="L34" s="86">
        <f>'All Offices'!BF34</f>
        <v>0</v>
      </c>
      <c r="M34" s="129">
        <f>'All Offices'!BG34</f>
        <v>0</v>
      </c>
      <c r="N34" s="86">
        <f>'All Offices'!BH34</f>
        <v>0</v>
      </c>
      <c r="O34" s="129">
        <f>'All Offices'!BI34</f>
        <v>0</v>
      </c>
      <c r="P34" s="86">
        <f>'All Offices'!BJ34</f>
        <v>0</v>
      </c>
      <c r="Q34" s="129">
        <f>'All Offices'!BK34</f>
        <v>0</v>
      </c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</row>
    <row r="35" spans="1:70" s="17" customFormat="1" ht="24" thickBot="1" x14ac:dyDescent="0.4">
      <c r="A35" s="108" t="s">
        <v>36</v>
      </c>
      <c r="B35" s="117">
        <f>'All Offices'!AV35</f>
        <v>220</v>
      </c>
      <c r="C35" s="121">
        <f>'All Offices'!AW35</f>
        <v>74</v>
      </c>
      <c r="D35" s="121">
        <f>'All Offices'!AX35</f>
        <v>35</v>
      </c>
      <c r="E35" s="120">
        <f>'All Offices'!AY35</f>
        <v>9</v>
      </c>
      <c r="F35" s="121">
        <f>'All Offices'!AZ35</f>
        <v>266</v>
      </c>
      <c r="G35" s="120">
        <f>'All Offices'!BA35</f>
        <v>6</v>
      </c>
      <c r="H35" s="121">
        <f>'All Offices'!BB35</f>
        <v>145</v>
      </c>
      <c r="I35" s="130">
        <f>'All Offices'!BC35</f>
        <v>204</v>
      </c>
      <c r="J35" s="121">
        <f>'All Offices'!BD35</f>
        <v>211</v>
      </c>
      <c r="K35" s="130">
        <f>'All Offices'!BE35</f>
        <v>136</v>
      </c>
      <c r="L35" s="121">
        <f>'All Offices'!BF35</f>
        <v>0</v>
      </c>
      <c r="M35" s="130">
        <f>'All Offices'!BG35</f>
        <v>0</v>
      </c>
      <c r="N35" s="121">
        <f>'All Offices'!BH35</f>
        <v>0</v>
      </c>
      <c r="O35" s="130">
        <f>'All Offices'!BI35</f>
        <v>0</v>
      </c>
      <c r="P35" s="121">
        <f>'All Offices'!BJ35</f>
        <v>0</v>
      </c>
      <c r="Q35" s="130">
        <f>'All Offices'!BK35</f>
        <v>0</v>
      </c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</row>
    <row r="36" spans="1:70" ht="27" thickTop="1" x14ac:dyDescent="0.4">
      <c r="A36" s="8"/>
      <c r="B36" s="15"/>
      <c r="C36" s="15"/>
      <c r="D36" s="14"/>
      <c r="E36" s="8"/>
      <c r="F36" s="15"/>
      <c r="G36" s="15"/>
      <c r="H36" s="14"/>
      <c r="I36" s="8"/>
      <c r="J36" s="14"/>
      <c r="K36" s="8"/>
      <c r="L36" s="14"/>
      <c r="M36" s="8"/>
      <c r="N36" s="14"/>
      <c r="O36" s="8"/>
      <c r="P36" s="14"/>
      <c r="Q36" s="119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</row>
    <row r="37" spans="1:70" ht="16.5" x14ac:dyDescent="0.25">
      <c r="A37" s="10"/>
      <c r="B37" s="16"/>
      <c r="C37" s="16"/>
      <c r="D37" s="15"/>
      <c r="E37" s="9"/>
      <c r="F37" s="16"/>
      <c r="G37" s="16"/>
      <c r="H37" s="15"/>
      <c r="I37" s="9"/>
      <c r="J37" s="15"/>
      <c r="K37" s="9"/>
      <c r="L37" s="15"/>
      <c r="M37" s="9"/>
      <c r="N37" s="15"/>
      <c r="O37" s="9"/>
      <c r="P37" s="15"/>
      <c r="Q37" s="9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</row>
    <row r="38" spans="1:70" ht="20.25" x14ac:dyDescent="0.3">
      <c r="B38" s="17"/>
      <c r="C38" s="17"/>
      <c r="F38" s="17"/>
      <c r="G38" s="17"/>
      <c r="Q38" s="83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</row>
    <row r="39" spans="1:70" ht="20.25" x14ac:dyDescent="0.3">
      <c r="B39" s="17"/>
      <c r="C39" s="17"/>
      <c r="F39" s="17"/>
      <c r="G39" s="17"/>
      <c r="Q39" s="83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</row>
    <row r="40" spans="1:70" x14ac:dyDescent="0.25">
      <c r="B40" s="17"/>
      <c r="C40" s="17"/>
      <c r="F40" s="17"/>
      <c r="G40" s="17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</row>
    <row r="41" spans="1:70" x14ac:dyDescent="0.25">
      <c r="B41" s="17"/>
      <c r="C41" s="17"/>
      <c r="F41" s="17"/>
      <c r="G41" s="17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</row>
    <row r="42" spans="1:70" x14ac:dyDescent="0.25"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</row>
    <row r="43" spans="1:70" x14ac:dyDescent="0.25"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</row>
    <row r="44" spans="1:70" x14ac:dyDescent="0.25"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</row>
    <row r="45" spans="1:70" x14ac:dyDescent="0.25"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</row>
    <row r="46" spans="1:70" x14ac:dyDescent="0.25"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</row>
    <row r="47" spans="1:70" x14ac:dyDescent="0.25"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</row>
    <row r="48" spans="1:70" x14ac:dyDescent="0.25"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</row>
    <row r="49" spans="18:70" x14ac:dyDescent="0.25"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</row>
    <row r="50" spans="18:70" x14ac:dyDescent="0.25"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</row>
    <row r="51" spans="18:70" x14ac:dyDescent="0.25"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</row>
    <row r="52" spans="18:70" x14ac:dyDescent="0.25"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</row>
  </sheetData>
  <mergeCells count="29">
    <mergeCell ref="M4:M5"/>
    <mergeCell ref="N4:N5"/>
    <mergeCell ref="O4:O5"/>
    <mergeCell ref="P4:P5"/>
    <mergeCell ref="Q4:Q5"/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2:M2"/>
    <mergeCell ref="N2:O2"/>
    <mergeCell ref="P2:Q2"/>
    <mergeCell ref="H3:I3"/>
    <mergeCell ref="J3:K3"/>
    <mergeCell ref="L3:M3"/>
    <mergeCell ref="N3:O3"/>
    <mergeCell ref="P3:Q3"/>
    <mergeCell ref="B2:E2"/>
    <mergeCell ref="F2:G2"/>
    <mergeCell ref="H2:I2"/>
    <mergeCell ref="J2:K2"/>
    <mergeCell ref="C1:G1"/>
  </mergeCells>
  <pageMargins left="0.7" right="0.7" top="0.75" bottom="0.75" header="0.3" footer="0.3"/>
  <pageSetup scale="1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5" workbookViewId="0">
      <selection activeCell="E7" sqref="E7"/>
    </sheetView>
  </sheetViews>
  <sheetFormatPr defaultRowHeight="23.25" x14ac:dyDescent="0.35"/>
  <cols>
    <col min="1" max="1" width="50.28515625" customWidth="1"/>
    <col min="2" max="2" width="27.7109375" style="57" customWidth="1"/>
    <col min="3" max="3" width="14.85546875" style="34" customWidth="1"/>
    <col min="5" max="5" width="15.42578125" style="147" customWidth="1"/>
  </cols>
  <sheetData>
    <row r="1" spans="1:5" x14ac:dyDescent="0.35">
      <c r="A1" s="40"/>
      <c r="B1" s="55"/>
      <c r="C1" s="41"/>
    </row>
    <row r="2" spans="1:5" ht="26.25" x14ac:dyDescent="0.4">
      <c r="A2" s="39" t="s">
        <v>0</v>
      </c>
      <c r="B2" s="38"/>
      <c r="C2" s="37"/>
      <c r="D2" s="54"/>
    </row>
    <row r="3" spans="1:5" x14ac:dyDescent="0.35">
      <c r="A3" s="26">
        <v>43410</v>
      </c>
      <c r="B3" s="36"/>
      <c r="C3" s="281"/>
      <c r="D3" s="54"/>
    </row>
    <row r="4" spans="1:5" ht="24" thickBot="1" x14ac:dyDescent="0.4">
      <c r="A4" s="25" t="s">
        <v>3</v>
      </c>
      <c r="B4" s="38"/>
      <c r="C4" s="282"/>
      <c r="D4" s="54"/>
    </row>
    <row r="5" spans="1:5" ht="79.5" thickBot="1" x14ac:dyDescent="0.45">
      <c r="A5" s="3" t="s">
        <v>69</v>
      </c>
      <c r="B5" s="56" t="s">
        <v>107</v>
      </c>
      <c r="C5" s="42" t="s">
        <v>108</v>
      </c>
      <c r="D5" s="144" t="s">
        <v>68</v>
      </c>
      <c r="E5" s="148" t="s">
        <v>112</v>
      </c>
    </row>
    <row r="6" spans="1:5" ht="24" thickBot="1" x14ac:dyDescent="0.4">
      <c r="A6" s="22" t="s">
        <v>0</v>
      </c>
      <c r="B6" s="58">
        <v>23017</v>
      </c>
      <c r="C6" s="46">
        <f>SUM(C7:C35)</f>
        <v>19720</v>
      </c>
      <c r="D6" s="145">
        <f>C6/B6</f>
        <v>0.85675804839900938</v>
      </c>
      <c r="E6" s="150">
        <v>0</v>
      </c>
    </row>
    <row r="7" spans="1:5" ht="24" thickBot="1" x14ac:dyDescent="0.4">
      <c r="A7" s="48" t="s">
        <v>5</v>
      </c>
      <c r="B7" s="59">
        <v>746</v>
      </c>
      <c r="C7" s="45">
        <f>'All Offices'!B7</f>
        <v>626</v>
      </c>
      <c r="D7" s="145">
        <f t="shared" ref="D7:D35" si="0">C7/B7</f>
        <v>0.83914209115281502</v>
      </c>
      <c r="E7" s="149">
        <v>0</v>
      </c>
    </row>
    <row r="8" spans="1:5" ht="24" thickBot="1" x14ac:dyDescent="0.4">
      <c r="A8" s="48" t="s">
        <v>6</v>
      </c>
      <c r="B8" s="59">
        <v>1394</v>
      </c>
      <c r="C8" s="45">
        <f>'All Offices'!B8</f>
        <v>1159</v>
      </c>
      <c r="D8" s="145">
        <f t="shared" si="0"/>
        <v>0.83142037302725968</v>
      </c>
      <c r="E8" s="149">
        <v>0</v>
      </c>
    </row>
    <row r="9" spans="1:5" ht="24" thickBot="1" x14ac:dyDescent="0.4">
      <c r="A9" s="48" t="s">
        <v>15</v>
      </c>
      <c r="B9" s="59">
        <v>240</v>
      </c>
      <c r="C9" s="45">
        <f>'All Offices'!B9</f>
        <v>217</v>
      </c>
      <c r="D9" s="145">
        <f t="shared" si="0"/>
        <v>0.90416666666666667</v>
      </c>
      <c r="E9" s="149">
        <v>0</v>
      </c>
    </row>
    <row r="10" spans="1:5" ht="24" thickBot="1" x14ac:dyDescent="0.4">
      <c r="A10" s="48" t="s">
        <v>16</v>
      </c>
      <c r="B10" s="59">
        <v>923</v>
      </c>
      <c r="C10" s="45">
        <f>'All Offices'!B10</f>
        <v>802</v>
      </c>
      <c r="D10" s="145">
        <f t="shared" si="0"/>
        <v>0.86890574214517879</v>
      </c>
      <c r="E10" s="149">
        <v>0</v>
      </c>
    </row>
    <row r="11" spans="1:5" ht="24" thickBot="1" x14ac:dyDescent="0.4">
      <c r="A11" s="48" t="s">
        <v>17</v>
      </c>
      <c r="B11" s="59">
        <v>694</v>
      </c>
      <c r="C11" s="45">
        <f>'All Offices'!B11</f>
        <v>614</v>
      </c>
      <c r="D11" s="145">
        <f t="shared" si="0"/>
        <v>0.88472622478386165</v>
      </c>
      <c r="E11" s="149">
        <v>0</v>
      </c>
    </row>
    <row r="12" spans="1:5" ht="24" thickBot="1" x14ac:dyDescent="0.4">
      <c r="A12" s="48" t="s">
        <v>18</v>
      </c>
      <c r="B12" s="59">
        <v>243</v>
      </c>
      <c r="C12" s="45">
        <f>'All Offices'!B12</f>
        <v>207</v>
      </c>
      <c r="D12" s="145">
        <f t="shared" si="0"/>
        <v>0.85185185185185186</v>
      </c>
      <c r="E12" s="149">
        <v>0</v>
      </c>
    </row>
    <row r="13" spans="1:5" ht="24" thickBot="1" x14ac:dyDescent="0.4">
      <c r="A13" s="48" t="s">
        <v>19</v>
      </c>
      <c r="B13" s="59">
        <v>86</v>
      </c>
      <c r="C13" s="45">
        <f>'All Offices'!B13</f>
        <v>85</v>
      </c>
      <c r="D13" s="145">
        <f t="shared" si="0"/>
        <v>0.98837209302325579</v>
      </c>
      <c r="E13" s="149">
        <v>0</v>
      </c>
    </row>
    <row r="14" spans="1:5" ht="24" thickBot="1" x14ac:dyDescent="0.4">
      <c r="A14" s="48" t="s">
        <v>20</v>
      </c>
      <c r="B14" s="59">
        <v>3442</v>
      </c>
      <c r="C14" s="45">
        <f>'All Offices'!B14</f>
        <v>2965</v>
      </c>
      <c r="D14" s="145">
        <f t="shared" si="0"/>
        <v>0.86141778036025562</v>
      </c>
      <c r="E14" s="149">
        <v>0</v>
      </c>
    </row>
    <row r="15" spans="1:5" ht="24" thickBot="1" x14ac:dyDescent="0.4">
      <c r="A15" s="53" t="s">
        <v>21</v>
      </c>
      <c r="B15" s="60">
        <v>154</v>
      </c>
      <c r="C15" s="45">
        <f>'All Offices'!B15</f>
        <v>119</v>
      </c>
      <c r="D15" s="145">
        <f t="shared" si="0"/>
        <v>0.77272727272727271</v>
      </c>
      <c r="E15" s="149">
        <v>0</v>
      </c>
    </row>
    <row r="16" spans="1:5" ht="24" thickBot="1" x14ac:dyDescent="0.4">
      <c r="A16" s="48" t="s">
        <v>22</v>
      </c>
      <c r="B16" s="59">
        <v>257</v>
      </c>
      <c r="C16" s="45">
        <f>'All Offices'!B16</f>
        <v>219</v>
      </c>
      <c r="D16" s="145">
        <f t="shared" si="0"/>
        <v>0.85214007782101164</v>
      </c>
      <c r="E16" s="149">
        <v>0</v>
      </c>
    </row>
    <row r="17" spans="1:5" ht="24" thickBot="1" x14ac:dyDescent="0.4">
      <c r="A17" s="53" t="s">
        <v>23</v>
      </c>
      <c r="B17" s="60">
        <v>1660</v>
      </c>
      <c r="C17" s="45">
        <f>'All Offices'!B17</f>
        <v>1413</v>
      </c>
      <c r="D17" s="145">
        <f t="shared" si="0"/>
        <v>0.85120481927710845</v>
      </c>
      <c r="E17" s="149">
        <v>0</v>
      </c>
    </row>
    <row r="18" spans="1:5" ht="24" thickBot="1" x14ac:dyDescent="0.4">
      <c r="A18" s="48" t="s">
        <v>7</v>
      </c>
      <c r="B18" s="59">
        <v>952</v>
      </c>
      <c r="C18" s="45">
        <f>'All Offices'!B18</f>
        <v>792</v>
      </c>
      <c r="D18" s="145">
        <f t="shared" si="0"/>
        <v>0.83193277310924374</v>
      </c>
      <c r="E18" s="149">
        <v>0</v>
      </c>
    </row>
    <row r="19" spans="1:5" ht="24" thickBot="1" x14ac:dyDescent="0.4">
      <c r="A19" s="47" t="s">
        <v>24</v>
      </c>
      <c r="B19" s="61">
        <v>1655</v>
      </c>
      <c r="C19" s="45">
        <f>'All Offices'!B19</f>
        <v>1385</v>
      </c>
      <c r="D19" s="145">
        <f t="shared" si="0"/>
        <v>0.8368580060422961</v>
      </c>
      <c r="E19" s="149">
        <v>0</v>
      </c>
    </row>
    <row r="20" spans="1:5" ht="24" thickBot="1" x14ac:dyDescent="0.4">
      <c r="A20" s="47" t="s">
        <v>25</v>
      </c>
      <c r="B20" s="61">
        <v>50</v>
      </c>
      <c r="C20" s="45">
        <f>'All Offices'!B20</f>
        <v>41</v>
      </c>
      <c r="D20" s="145">
        <f t="shared" si="0"/>
        <v>0.82</v>
      </c>
      <c r="E20" s="149">
        <v>0</v>
      </c>
    </row>
    <row r="21" spans="1:5" ht="24" thickBot="1" x14ac:dyDescent="0.4">
      <c r="A21" s="47" t="s">
        <v>8</v>
      </c>
      <c r="B21" s="61">
        <v>1734</v>
      </c>
      <c r="C21" s="45">
        <f>'All Offices'!B21</f>
        <v>1448</v>
      </c>
      <c r="D21" s="145">
        <f t="shared" si="0"/>
        <v>0.83506343713956166</v>
      </c>
      <c r="E21" s="149">
        <v>0</v>
      </c>
    </row>
    <row r="22" spans="1:5" ht="24" thickBot="1" x14ac:dyDescent="0.4">
      <c r="A22" s="49" t="s">
        <v>26</v>
      </c>
      <c r="B22" s="62">
        <v>262</v>
      </c>
      <c r="C22" s="45">
        <f>'All Offices'!B22</f>
        <v>221</v>
      </c>
      <c r="D22" s="145">
        <f t="shared" si="0"/>
        <v>0.84351145038167941</v>
      </c>
      <c r="E22" s="149">
        <v>0</v>
      </c>
    </row>
    <row r="23" spans="1:5" ht="24" thickBot="1" x14ac:dyDescent="0.4">
      <c r="A23" s="47" t="s">
        <v>27</v>
      </c>
      <c r="B23" s="61">
        <v>411</v>
      </c>
      <c r="C23" s="45">
        <f>'All Offices'!B23</f>
        <v>316</v>
      </c>
      <c r="D23" s="145">
        <f t="shared" si="0"/>
        <v>0.76885644768856443</v>
      </c>
      <c r="E23" s="149">
        <v>0</v>
      </c>
    </row>
    <row r="24" spans="1:5" ht="24" thickBot="1" x14ac:dyDescent="0.4">
      <c r="A24" s="49" t="s">
        <v>9</v>
      </c>
      <c r="B24" s="62">
        <v>1238</v>
      </c>
      <c r="C24" s="45">
        <f>'All Offices'!B24</f>
        <v>1040</v>
      </c>
      <c r="D24" s="145">
        <f t="shared" si="0"/>
        <v>0.84006462035541196</v>
      </c>
      <c r="E24" s="149">
        <v>0</v>
      </c>
    </row>
    <row r="25" spans="1:5" ht="24" thickBot="1" x14ac:dyDescent="0.4">
      <c r="A25" s="47" t="s">
        <v>10</v>
      </c>
      <c r="B25" s="61">
        <v>1698</v>
      </c>
      <c r="C25" s="45">
        <f>'All Offices'!B25</f>
        <v>1417</v>
      </c>
      <c r="D25" s="145">
        <f t="shared" si="0"/>
        <v>0.83451118963486459</v>
      </c>
      <c r="E25" s="149">
        <v>0</v>
      </c>
    </row>
    <row r="26" spans="1:5" ht="24" thickBot="1" x14ac:dyDescent="0.4">
      <c r="A26" s="49" t="s">
        <v>28</v>
      </c>
      <c r="B26" s="62">
        <v>577</v>
      </c>
      <c r="C26" s="45">
        <f>'All Offices'!B26</f>
        <v>497</v>
      </c>
      <c r="D26" s="145">
        <f t="shared" si="0"/>
        <v>0.86135181975736563</v>
      </c>
      <c r="E26" s="149">
        <v>0</v>
      </c>
    </row>
    <row r="27" spans="1:5" ht="24" thickBot="1" x14ac:dyDescent="0.4">
      <c r="A27" s="47" t="s">
        <v>11</v>
      </c>
      <c r="B27" s="61">
        <v>1410</v>
      </c>
      <c r="C27" s="45">
        <f>'All Offices'!B27</f>
        <v>1176</v>
      </c>
      <c r="D27" s="145">
        <f t="shared" si="0"/>
        <v>0.83404255319148934</v>
      </c>
      <c r="E27" s="149">
        <v>0</v>
      </c>
    </row>
    <row r="28" spans="1:5" ht="24" thickBot="1" x14ac:dyDescent="0.4">
      <c r="A28" s="50" t="s">
        <v>29</v>
      </c>
      <c r="B28" s="63">
        <v>467</v>
      </c>
      <c r="C28" s="45">
        <f>'All Offices'!B28</f>
        <v>358</v>
      </c>
      <c r="D28" s="145">
        <f t="shared" si="0"/>
        <v>0.76659528907922914</v>
      </c>
      <c r="E28" s="149">
        <v>0</v>
      </c>
    </row>
    <row r="29" spans="1:5" ht="24" thickBot="1" x14ac:dyDescent="0.4">
      <c r="A29" s="51" t="s">
        <v>30</v>
      </c>
      <c r="B29" s="64">
        <v>477</v>
      </c>
      <c r="C29" s="45">
        <f>'All Offices'!B29</f>
        <v>365</v>
      </c>
      <c r="D29" s="145">
        <f t="shared" si="0"/>
        <v>0.76519916142557654</v>
      </c>
      <c r="E29" s="149">
        <v>0</v>
      </c>
    </row>
    <row r="30" spans="1:5" ht="24" thickBot="1" x14ac:dyDescent="0.4">
      <c r="A30" s="50" t="s">
        <v>31</v>
      </c>
      <c r="B30" s="63">
        <v>457</v>
      </c>
      <c r="C30" s="45">
        <f>'All Offices'!B30</f>
        <v>350</v>
      </c>
      <c r="D30" s="145">
        <f t="shared" si="0"/>
        <v>0.76586433260393871</v>
      </c>
      <c r="E30" s="149">
        <v>0</v>
      </c>
    </row>
    <row r="31" spans="1:5" ht="24" thickBot="1" x14ac:dyDescent="0.4">
      <c r="A31" s="51" t="s">
        <v>32</v>
      </c>
      <c r="B31" s="64">
        <v>420</v>
      </c>
      <c r="C31" s="45">
        <f>'All Offices'!B31</f>
        <v>320</v>
      </c>
      <c r="D31" s="145">
        <f t="shared" si="0"/>
        <v>0.76190476190476186</v>
      </c>
      <c r="E31" s="149">
        <v>0</v>
      </c>
    </row>
    <row r="32" spans="1:5" ht="24" thickBot="1" x14ac:dyDescent="0.4">
      <c r="A32" s="50" t="s">
        <v>33</v>
      </c>
      <c r="B32" s="63">
        <v>599</v>
      </c>
      <c r="C32" s="45">
        <f>'All Offices'!B32</f>
        <v>510</v>
      </c>
      <c r="D32" s="145">
        <f t="shared" si="0"/>
        <v>0.85141903171953259</v>
      </c>
      <c r="E32" s="149">
        <v>0</v>
      </c>
    </row>
    <row r="33" spans="1:5" ht="24" thickBot="1" x14ac:dyDescent="0.4">
      <c r="A33" s="51" t="s">
        <v>34</v>
      </c>
      <c r="B33" s="64">
        <v>460</v>
      </c>
      <c r="C33" s="45">
        <f>'All Offices'!B33</f>
        <v>364</v>
      </c>
      <c r="D33" s="145">
        <f t="shared" si="0"/>
        <v>0.79130434782608694</v>
      </c>
      <c r="E33" s="149">
        <v>0</v>
      </c>
    </row>
    <row r="34" spans="1:5" ht="24" thickBot="1" x14ac:dyDescent="0.4">
      <c r="A34" s="50" t="s">
        <v>35</v>
      </c>
      <c r="B34" s="63">
        <v>455</v>
      </c>
      <c r="C34" s="45">
        <f>'All Offices'!B34</f>
        <v>333</v>
      </c>
      <c r="D34" s="145">
        <f t="shared" si="0"/>
        <v>0.73186813186813182</v>
      </c>
      <c r="E34" s="149"/>
    </row>
    <row r="35" spans="1:5" ht="24" thickBot="1" x14ac:dyDescent="0.4">
      <c r="A35" s="52" t="s">
        <v>36</v>
      </c>
      <c r="B35" s="65">
        <v>457</v>
      </c>
      <c r="C35" s="43">
        <f>'All Offices'!B35</f>
        <v>361</v>
      </c>
      <c r="D35" s="146">
        <f t="shared" si="0"/>
        <v>0.78993435448577676</v>
      </c>
      <c r="E35" s="149"/>
    </row>
    <row r="36" spans="1:5" ht="26.25" x14ac:dyDescent="0.4">
      <c r="A36" s="8"/>
      <c r="B36" s="35"/>
      <c r="C36" s="44"/>
    </row>
    <row r="37" spans="1:5" x14ac:dyDescent="0.35">
      <c r="A37" s="10"/>
      <c r="B37" s="38"/>
      <c r="C37" s="33"/>
    </row>
  </sheetData>
  <mergeCells count="1"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Offices</vt:lpstr>
      <vt:lpstr>Statewide-Congressional-Legisla</vt:lpstr>
      <vt:lpstr>County and Referendum</vt:lpstr>
      <vt:lpstr>Voter TurnoutProvisional Ballot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Melodie Gauthier</dc:creator>
  <cp:lastModifiedBy>Tracy Hartman</cp:lastModifiedBy>
  <cp:lastPrinted>2018-11-06T18:32:11Z</cp:lastPrinted>
  <dcterms:created xsi:type="dcterms:W3CDTF">2016-06-06T20:48:09Z</dcterms:created>
  <dcterms:modified xsi:type="dcterms:W3CDTF">2018-11-12T13:44:01Z</dcterms:modified>
</cp:coreProperties>
</file>