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4800" tabRatio="772" activeTab="6"/>
  </bookViews>
  <sheets>
    <sheet name="Voter Turnout" sheetId="1" r:id="rId1"/>
    <sheet name="Judicial" sheetId="2" r:id="rId2"/>
    <sheet name="County Board" sheetId="3" r:id="rId3"/>
    <sheet name="Towns" sheetId="4" r:id="rId4"/>
    <sheet name="Rhinelander" sheetId="5" r:id="rId5"/>
    <sheet name="Schools" sheetId="6" r:id="rId6"/>
    <sheet name="Referendum" sheetId="7" r:id="rId7"/>
  </sheets>
  <definedNames>
    <definedName name="\a">#REF!</definedName>
    <definedName name="\c">#REF!</definedName>
    <definedName name="\e">#REF!</definedName>
    <definedName name="\g" localSheetId="6">#REF!</definedName>
    <definedName name="\g">#REF!</definedName>
    <definedName name="\h" localSheetId="6">#REF!</definedName>
    <definedName name="\h">#REF!</definedName>
    <definedName name="\i" localSheetId="6">#REF!</definedName>
    <definedName name="\i">#REF!</definedName>
    <definedName name="\s" localSheetId="6">#REF!</definedName>
    <definedName name="\s">#REF!</definedName>
    <definedName name="\t" localSheetId="6">#REF!</definedName>
    <definedName name="\t">#REF!</definedName>
    <definedName name="\v" localSheetId="6">#REF!</definedName>
    <definedName name="\v">#REF!</definedName>
    <definedName name="_Fill" localSheetId="6" hidden="1">#REF!</definedName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<sst xmlns="http://schemas.openxmlformats.org/spreadsheetml/2006/main" count="489" uniqueCount="234">
  <si>
    <t>Oneida County, WI</t>
  </si>
  <si>
    <t>T. Sugar Camp  W 1-2</t>
  </si>
  <si>
    <t>Totals</t>
  </si>
  <si>
    <t>Time</t>
  </si>
  <si>
    <t>Chk</t>
  </si>
  <si>
    <t>in = 1</t>
  </si>
  <si>
    <t>T. Hazelhurst W 1 - 2</t>
  </si>
  <si>
    <t>Write-In</t>
  </si>
  <si>
    <t>Voters</t>
  </si>
  <si>
    <t>#</t>
  </si>
  <si>
    <t xml:space="preserve">T. Nokomis  W 1-2 </t>
  </si>
  <si>
    <t>TOTAL VOTES CAST</t>
  </si>
  <si>
    <t xml:space="preserve"> </t>
  </si>
  <si>
    <t>Justice of the Supreme Court</t>
  </si>
  <si>
    <t>Write - In</t>
  </si>
  <si>
    <t>JUDICIAL</t>
  </si>
  <si>
    <t>District 1</t>
  </si>
  <si>
    <t>Sonny Paszak</t>
  </si>
  <si>
    <t>District 2</t>
  </si>
  <si>
    <t>Tom Kelly</t>
  </si>
  <si>
    <t>District 3</t>
  </si>
  <si>
    <t>Alex Young</t>
  </si>
  <si>
    <t xml:space="preserve">Write - In </t>
  </si>
  <si>
    <t>District 4</t>
  </si>
  <si>
    <t>Bill Freudenberg</t>
  </si>
  <si>
    <t>District 5</t>
  </si>
  <si>
    <t>District 6</t>
  </si>
  <si>
    <t>District 7</t>
  </si>
  <si>
    <t>Bob Mott</t>
  </si>
  <si>
    <t>District 8</t>
  </si>
  <si>
    <t>Greg Oettinger</t>
  </si>
  <si>
    <t>District 9</t>
  </si>
  <si>
    <t>District 10</t>
  </si>
  <si>
    <t>District 11</t>
  </si>
  <si>
    <t>Robb W. Jensen</t>
  </si>
  <si>
    <t>District 12</t>
  </si>
  <si>
    <t>District 13</t>
  </si>
  <si>
    <t>Mitchell Ives</t>
  </si>
  <si>
    <t>David Hintz</t>
  </si>
  <si>
    <t>District 14</t>
  </si>
  <si>
    <t>Scott Holewinski</t>
  </si>
  <si>
    <t>District 15</t>
  </si>
  <si>
    <t>Bob Metropulos</t>
  </si>
  <si>
    <t>District 16</t>
  </si>
  <si>
    <t>Michael K. Timmons</t>
  </si>
  <si>
    <t>District 17</t>
  </si>
  <si>
    <t>Billy Fried</t>
  </si>
  <si>
    <t>District 18</t>
  </si>
  <si>
    <t>Lance Krolczyk</t>
  </si>
  <si>
    <t>District 19</t>
  </si>
  <si>
    <t>District 20</t>
  </si>
  <si>
    <t>Alan VanRaalte</t>
  </si>
  <si>
    <t>District 21</t>
  </si>
  <si>
    <t>Ted Cushing</t>
  </si>
  <si>
    <t>COUNTY BOARD SUPERVISORS</t>
  </si>
  <si>
    <t>T. Newbold W 1</t>
  </si>
  <si>
    <t>T. Cassian  W 1</t>
  </si>
  <si>
    <t>T. Cassian  W 2</t>
  </si>
  <si>
    <t>T. Crescent  W 2</t>
  </si>
  <si>
    <t>T. Enterprise 1</t>
  </si>
  <si>
    <t xml:space="preserve">T. Lake Tomahawk W 1 </t>
  </si>
  <si>
    <t>T. Lake Tomahawk W 2</t>
  </si>
  <si>
    <t xml:space="preserve">T. Little Rice W 1 </t>
  </si>
  <si>
    <t xml:space="preserve">T. Lynne W 1 </t>
  </si>
  <si>
    <t>T. Minocqua W 1 &amp; 4</t>
  </si>
  <si>
    <t>T. Minocqua W 2, 3 &amp;7</t>
  </si>
  <si>
    <t>T. Minocqua W 5 - 6</t>
  </si>
  <si>
    <t>T. Monico W1</t>
  </si>
  <si>
    <t>T. Newbold W 2</t>
  </si>
  <si>
    <t>T. Newbold W 3-4</t>
  </si>
  <si>
    <t xml:space="preserve">T. Pelican W 1 , 3, 4 </t>
  </si>
  <si>
    <t>T. Pelican W 2</t>
  </si>
  <si>
    <t>T. Piehl W 1</t>
  </si>
  <si>
    <t>T. Pine Lake  W 2-3</t>
  </si>
  <si>
    <t>T. Schoepke W 1</t>
  </si>
  <si>
    <t>T. Stella W 1</t>
  </si>
  <si>
    <t>T. Stella W 2</t>
  </si>
  <si>
    <t xml:space="preserve">T. Three Lakes W 1, 3, 4 </t>
  </si>
  <si>
    <t>T. Three Lakes W 2</t>
  </si>
  <si>
    <t>T. Woodboro W 1</t>
  </si>
  <si>
    <t>T. Woodruff  W 1 - 2</t>
  </si>
  <si>
    <t>T. Woodruff  W 3</t>
  </si>
  <si>
    <t xml:space="preserve">C. Rhinelander  W 1, AD 1 </t>
  </si>
  <si>
    <t>C. Rhinelander  W 2, AD2</t>
  </si>
  <si>
    <t>C. Rhinelander  W 3, AD 2</t>
  </si>
  <si>
    <t>C. Rhinelander  W 4, AD 3</t>
  </si>
  <si>
    <t>C. Rhinelander  W 5, AD 3</t>
  </si>
  <si>
    <t>C. Rhinelander  W 6, AD 4</t>
  </si>
  <si>
    <t>C. Rhinelander  W 7, AD 4</t>
  </si>
  <si>
    <t>C. Rhinelander  W 8, AD 5</t>
  </si>
  <si>
    <t>C. Rhinelander  W 9, AD 5</t>
  </si>
  <si>
    <t>C. Rhinelander  W 10, AD 6</t>
  </si>
  <si>
    <t>C. Rhinelander  W 11, AD 7</t>
  </si>
  <si>
    <t>C. Rhinelander  W 12, AD 7</t>
  </si>
  <si>
    <t>C. Rhinelander  W 13, AD 8</t>
  </si>
  <si>
    <t>C. Rhinelander  W 14, AD 8</t>
  </si>
  <si>
    <t>TOWN</t>
  </si>
  <si>
    <t>SUPERVISORS</t>
  </si>
  <si>
    <t>Write - in</t>
  </si>
  <si>
    <t>Minocqua</t>
  </si>
  <si>
    <t>Newbold</t>
  </si>
  <si>
    <t>T. Hazelhurst W 1, 2</t>
  </si>
  <si>
    <t>T. Newbold W  3, 4</t>
  </si>
  <si>
    <t>T. Pine Lake  W 2, 3</t>
  </si>
  <si>
    <t>T. Pine Lake  W 1, 4</t>
  </si>
  <si>
    <t>C. Rhinelander  W 2</t>
  </si>
  <si>
    <t>C. Rhinelander  W 3</t>
  </si>
  <si>
    <t>C. Rhinelander  W 4</t>
  </si>
  <si>
    <t>C. Rhinelander  W 5</t>
  </si>
  <si>
    <t>C. Rhinelander W 6</t>
  </si>
  <si>
    <t>C. Rhinelander W 7</t>
  </si>
  <si>
    <t>C. Rhinelander W 8</t>
  </si>
  <si>
    <t>C. Rhinelander W 9</t>
  </si>
  <si>
    <t>C. Rhinelander W 10</t>
  </si>
  <si>
    <t>C. Rhinelander W 11</t>
  </si>
  <si>
    <t>C. Rhinelander W 12</t>
  </si>
  <si>
    <t>C. Rhinelander W 14</t>
  </si>
  <si>
    <t>C. Rhinelander W 13</t>
  </si>
  <si>
    <t>T. Crescent  W 1, 3</t>
  </si>
  <si>
    <t>T. Little Rice 1</t>
  </si>
  <si>
    <t>T. Lynne 1</t>
  </si>
  <si>
    <t>T. Monico 1</t>
  </si>
  <si>
    <t>T. Newbold 1</t>
  </si>
  <si>
    <t xml:space="preserve">T. Newbold W  2 </t>
  </si>
  <si>
    <t xml:space="preserve">T. Pelican W 1, 3, 4 </t>
  </si>
  <si>
    <t>T. Piehl 1</t>
  </si>
  <si>
    <t>T. Schoepke 1</t>
  </si>
  <si>
    <t>T. Stella 1</t>
  </si>
  <si>
    <t>T. Stella 2</t>
  </si>
  <si>
    <t>T. Three Lakes W 1, 3, 4</t>
  </si>
  <si>
    <t>T. Woodboro 1</t>
  </si>
  <si>
    <t>T. Woodruff  W 1 , 2</t>
  </si>
  <si>
    <t>T. Woodruff  W  3</t>
  </si>
  <si>
    <t xml:space="preserve">C. Rhinelander  W 1 </t>
  </si>
  <si>
    <t>Schools</t>
  </si>
  <si>
    <t>ARBOR VITAE-WOODRUFF SCHOOL DISTRICT</t>
  </si>
  <si>
    <t>Elcho School District</t>
  </si>
  <si>
    <t>Lakeland Union - At Large</t>
  </si>
  <si>
    <t>Bruce W. Sheperd</t>
  </si>
  <si>
    <t>Northland Pines School District  -  At Large</t>
  </si>
  <si>
    <t>Diana M. Nikkila</t>
  </si>
  <si>
    <t>Rhinelander School District</t>
  </si>
  <si>
    <t>Three Lakes School District</t>
  </si>
  <si>
    <t>Minocqua J 1                                              M-H-LT School District - At Large</t>
  </si>
  <si>
    <t>Pine Lake</t>
  </si>
  <si>
    <t>Three Lakes</t>
  </si>
  <si>
    <t>Ed Starke</t>
  </si>
  <si>
    <t>Steve Garbowicz</t>
  </si>
  <si>
    <t>Write -In</t>
  </si>
  <si>
    <t xml:space="preserve">              </t>
  </si>
  <si>
    <t>Barry Seidel Jr.</t>
  </si>
  <si>
    <t>Rebecca Dallet</t>
  </si>
  <si>
    <t>Michael Screnock</t>
  </si>
  <si>
    <t>Circuit Court Judge B2</t>
  </si>
  <si>
    <t>Michael H. Bloom</t>
  </si>
  <si>
    <t>William Liebert</t>
  </si>
  <si>
    <t>Steven Schreier</t>
  </si>
  <si>
    <t>Gerald Anderson</t>
  </si>
  <si>
    <t>Russ Fisher</t>
  </si>
  <si>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Greg Pence</t>
    </r>
  </si>
  <si>
    <t>Dennis Schoeneck</t>
  </si>
  <si>
    <t>Robert Almekinder</t>
  </si>
  <si>
    <t>Jeffrey Vollmer</t>
  </si>
  <si>
    <t>Bill Stengl</t>
  </si>
  <si>
    <t>Michael Mckenzie</t>
  </si>
  <si>
    <t>Jim Flory</t>
  </si>
  <si>
    <t>Tim Oestreich</t>
  </si>
  <si>
    <t>Mike Doud</t>
  </si>
  <si>
    <t>Raymond Christenson</t>
  </si>
  <si>
    <t>Ed Richardson</t>
  </si>
  <si>
    <t xml:space="preserve">City of Rhinelander  Mayor and Alderpersons   </t>
  </si>
  <si>
    <t>Mayor</t>
  </si>
  <si>
    <t>Alderpersons</t>
  </si>
  <si>
    <t>Registered Write-in- Scott Counter</t>
  </si>
  <si>
    <t>Andrew Larson District 2</t>
  </si>
  <si>
    <t>Tom Kelly District 4</t>
  </si>
  <si>
    <t>Kyle Rogers District 4</t>
  </si>
  <si>
    <t>Dave Holt    District 6</t>
  </si>
  <si>
    <t>Ryan Rossing  District 8</t>
  </si>
  <si>
    <t>Judith Nelson-Registered Write-in</t>
  </si>
  <si>
    <t>Tamala Schroeder-Registered Write-in</t>
  </si>
  <si>
    <t>Jacklynn Murphy</t>
  </si>
  <si>
    <t>Pamela M. Carroll</t>
  </si>
  <si>
    <t>Gary Smith</t>
  </si>
  <si>
    <t>Barry Seidel, Jr</t>
  </si>
  <si>
    <t>Tracy Petrie</t>
  </si>
  <si>
    <t>Phillip Epping</t>
  </si>
  <si>
    <t>Prentice School District - Village of Prentice</t>
  </si>
  <si>
    <t>Beth Moore</t>
  </si>
  <si>
    <t>Dianne D. Gierman</t>
  </si>
  <si>
    <t>Write- In</t>
  </si>
  <si>
    <t>Prentice School District  Town of Hill</t>
  </si>
  <si>
    <t>Emily Blomberg</t>
  </si>
  <si>
    <t>Prentice School District  Towns of Ogema and Catawba</t>
  </si>
  <si>
    <t>Mary P. Kurth</t>
  </si>
  <si>
    <t>Lakeland Union - Towns of Abrbor Vitae and Woodruff</t>
  </si>
  <si>
    <t>Lakeland Union - Town of Lac du Flambeau</t>
  </si>
  <si>
    <t>Ronald Counter</t>
  </si>
  <si>
    <t>Ronald Lueneburg</t>
  </si>
  <si>
    <t>David Holperin</t>
  </si>
  <si>
    <t>Ann Munninghoff Eshelman</t>
  </si>
  <si>
    <t>Mike Kwaterski</t>
  </si>
  <si>
    <t>Tom Rulseh</t>
  </si>
  <si>
    <t>Colette Mahlerwein</t>
  </si>
  <si>
    <t>Cathy Schmit</t>
  </si>
  <si>
    <t>Deb Velleux</t>
  </si>
  <si>
    <t>Tomahawk School - Apportioned areas of the Townships of Bradley, Birch, Skanawan, Tomahawk, Rock Falls</t>
  </si>
  <si>
    <t>Cherie L. Hafeman</t>
  </si>
  <si>
    <t>Jack D. Sorensen</t>
  </si>
  <si>
    <t>James T. Winkler</t>
  </si>
  <si>
    <t>Registered Write-in- Christopher S. Frederickson</t>
  </si>
  <si>
    <t>Woodruff</t>
  </si>
  <si>
    <t>T. Crescent  W 1,3</t>
  </si>
  <si>
    <t>Total Voters</t>
  </si>
  <si>
    <t>Reporting units</t>
  </si>
  <si>
    <t>Statewide Referendum</t>
  </si>
  <si>
    <t>Yes</t>
  </si>
  <si>
    <t>No</t>
  </si>
  <si>
    <t>Prentice School District Referendum</t>
  </si>
  <si>
    <t>Referendum</t>
  </si>
  <si>
    <t>Provisional</t>
  </si>
  <si>
    <t>Tomahawk School District City of Tomahawk - At Large-3 year term</t>
  </si>
  <si>
    <t>Tomahawk School District City of Tomahawk - At Large-1 year term</t>
  </si>
  <si>
    <t>T. Minocqua W 1-7</t>
  </si>
  <si>
    <t>Northland Pines School District  -  Area C</t>
  </si>
  <si>
    <t>Registered Write-In -Rebecca Nordine</t>
  </si>
  <si>
    <t>combined for one total.</t>
  </si>
  <si>
    <t>*Note: Total Woodruff voters were</t>
  </si>
  <si>
    <t>Voter Turnout</t>
  </si>
  <si>
    <t>Voted</t>
  </si>
  <si>
    <t>%</t>
  </si>
  <si>
    <t>Registered Voters</t>
  </si>
  <si>
    <t>T. Woodruff  W 1 -3</t>
  </si>
  <si>
    <t>T. Woodruff  W 1-3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</si>
</sst>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[$-409]dddd\,\ mmmm\ 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1">
    <font>
      <sz val="14"/>
      <name val="Courier"/>
      <family val="0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u val="single"/>
      <sz val="10.5"/>
      <color indexed="12"/>
      <name val="Courier"/>
      <family val="0"/>
    </font>
    <font>
      <u val="single"/>
      <sz val="10.5"/>
      <color indexed="36"/>
      <name val="Courie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Courier"/>
      <family val="3"/>
    </font>
    <font>
      <sz val="10"/>
      <name val="Courier"/>
      <family val="3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ourier"/>
      <family val="3"/>
    </font>
    <font>
      <b/>
      <sz val="12"/>
      <name val="Arial"/>
      <family val="2"/>
    </font>
    <font>
      <b/>
      <sz val="14"/>
      <name val="Courier"/>
      <family val="3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ourier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AEE0F2"/>
        <bgColor indexed="64"/>
      </patternFill>
    </fill>
    <fill>
      <patternFill patternType="solid">
        <fgColor rgb="FF90F0F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5F5F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0DECC"/>
        <bgColor indexed="64"/>
      </patternFill>
    </fill>
    <fill>
      <patternFill patternType="solid">
        <fgColor rgb="FFB8CCE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86">
    <xf numFmtId="37" fontId="0" fillId="0" borderId="0" xfId="0" applyAlignment="1">
      <alignment/>
    </xf>
    <xf numFmtId="37" fontId="7" fillId="0" borderId="10" xfId="0" applyFont="1" applyFill="1" applyBorder="1" applyAlignment="1" applyProtection="1">
      <alignment horizontal="center"/>
      <protection/>
    </xf>
    <xf numFmtId="37" fontId="7" fillId="0" borderId="11" xfId="0" applyFont="1" applyFill="1" applyBorder="1" applyAlignment="1" applyProtection="1">
      <alignment horizontal="center"/>
      <protection/>
    </xf>
    <xf numFmtId="37" fontId="11" fillId="33" borderId="12" xfId="0" applyFont="1" applyFill="1" applyBorder="1" applyAlignment="1" applyProtection="1">
      <alignment horizontal="left"/>
      <protection/>
    </xf>
    <xf numFmtId="37" fontId="11" fillId="33" borderId="12" xfId="0" applyFont="1" applyFill="1" applyBorder="1" applyAlignment="1" applyProtection="1">
      <alignment horizontal="center"/>
      <protection/>
    </xf>
    <xf numFmtId="37" fontId="7" fillId="0" borderId="13" xfId="0" applyFont="1" applyFill="1" applyBorder="1" applyAlignment="1" applyProtection="1">
      <alignment horizontal="center"/>
      <protection/>
    </xf>
    <xf numFmtId="37" fontId="7" fillId="0" borderId="0" xfId="0" applyFont="1" applyFill="1" applyBorder="1" applyAlignment="1" applyProtection="1">
      <alignment horizontal="center"/>
      <protection/>
    </xf>
    <xf numFmtId="37" fontId="7" fillId="0" borderId="0" xfId="0" applyFont="1" applyFill="1" applyBorder="1" applyAlignment="1" applyProtection="1" quotePrefix="1">
      <alignment horizontal="center"/>
      <protection/>
    </xf>
    <xf numFmtId="37" fontId="7" fillId="0" borderId="13" xfId="0" applyFont="1" applyFill="1" applyBorder="1" applyAlignment="1" applyProtection="1">
      <alignment horizontal="left"/>
      <protection/>
    </xf>
    <xf numFmtId="9" fontId="7" fillId="0" borderId="0" xfId="0" applyNumberFormat="1" applyFont="1" applyFill="1" applyBorder="1" applyAlignment="1" applyProtection="1">
      <alignment horizontal="center"/>
      <protection/>
    </xf>
    <xf numFmtId="37" fontId="6" fillId="34" borderId="12" xfId="0" applyFont="1" applyFill="1" applyBorder="1" applyAlignment="1" applyProtection="1">
      <alignment horizontal="center"/>
      <protection/>
    </xf>
    <xf numFmtId="37" fontId="7" fillId="4" borderId="14" xfId="0" applyFont="1" applyFill="1" applyBorder="1" applyAlignment="1" applyProtection="1">
      <alignment/>
      <protection locked="0"/>
    </xf>
    <xf numFmtId="1" fontId="7" fillId="4" borderId="14" xfId="0" applyNumberFormat="1" applyFont="1" applyFill="1" applyBorder="1" applyAlignment="1" applyProtection="1">
      <alignment/>
      <protection locked="0"/>
    </xf>
    <xf numFmtId="37" fontId="7" fillId="4" borderId="15" xfId="0" applyFont="1" applyFill="1" applyBorder="1" applyAlignment="1" applyProtection="1">
      <alignment/>
      <protection/>
    </xf>
    <xf numFmtId="37" fontId="7" fillId="4" borderId="0" xfId="0" applyFont="1" applyFill="1" applyBorder="1" applyAlignment="1" applyProtection="1">
      <alignment/>
      <protection/>
    </xf>
    <xf numFmtId="37" fontId="7" fillId="4" borderId="16" xfId="0" applyFont="1" applyFill="1" applyBorder="1" applyAlignment="1" applyProtection="1">
      <alignment/>
      <protection/>
    </xf>
    <xf numFmtId="37" fontId="7" fillId="4" borderId="17" xfId="0" applyFont="1" applyFill="1" applyBorder="1" applyAlignment="1" applyProtection="1">
      <alignment/>
      <protection/>
    </xf>
    <xf numFmtId="37" fontId="7" fillId="0" borderId="18" xfId="0" applyFont="1" applyFill="1" applyBorder="1" applyAlignment="1" applyProtection="1">
      <alignment/>
      <protection/>
    </xf>
    <xf numFmtId="37" fontId="7" fillId="0" borderId="19" xfId="0" applyFont="1" applyBorder="1" applyAlignment="1" applyProtection="1">
      <alignment/>
      <protection/>
    </xf>
    <xf numFmtId="37" fontId="10" fillId="0" borderId="0" xfId="0" applyFont="1" applyAlignment="1">
      <alignment/>
    </xf>
    <xf numFmtId="37" fontId="11" fillId="35" borderId="12" xfId="0" applyFont="1" applyFill="1" applyBorder="1" applyAlignment="1" applyProtection="1">
      <alignment horizontal="center"/>
      <protection/>
    </xf>
    <xf numFmtId="37" fontId="0" fillId="35" borderId="0" xfId="0" applyFill="1" applyAlignment="1">
      <alignment/>
    </xf>
    <xf numFmtId="37" fontId="11" fillId="33" borderId="10" xfId="0" applyFont="1" applyFill="1" applyBorder="1" applyAlignment="1" applyProtection="1">
      <alignment horizontal="left"/>
      <protection/>
    </xf>
    <xf numFmtId="37" fontId="7" fillId="36" borderId="0" xfId="0" applyFont="1" applyFill="1" applyBorder="1" applyAlignment="1" applyProtection="1">
      <alignment horizontal="center"/>
      <protection/>
    </xf>
    <xf numFmtId="37" fontId="7" fillId="36" borderId="0" xfId="0" applyFont="1" applyFill="1" applyBorder="1" applyAlignment="1" applyProtection="1">
      <alignment/>
      <protection/>
    </xf>
    <xf numFmtId="37" fontId="7" fillId="36" borderId="13" xfId="0" applyFont="1" applyFill="1" applyBorder="1" applyAlignment="1" applyProtection="1">
      <alignment horizontal="center"/>
      <protection/>
    </xf>
    <xf numFmtId="37" fontId="7" fillId="0" borderId="0" xfId="0" applyFont="1" applyFill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7" fillId="19" borderId="14" xfId="0" applyFont="1" applyFill="1" applyBorder="1" applyAlignment="1" applyProtection="1">
      <alignment/>
      <protection/>
    </xf>
    <xf numFmtId="37" fontId="7" fillId="19" borderId="14" xfId="0" applyFont="1" applyFill="1" applyBorder="1" applyAlignment="1" applyProtection="1">
      <alignment/>
      <protection locked="0"/>
    </xf>
    <xf numFmtId="1" fontId="7" fillId="19" borderId="14" xfId="0" applyNumberFormat="1" applyFont="1" applyFill="1" applyBorder="1" applyAlignment="1" applyProtection="1">
      <alignment/>
      <protection locked="0"/>
    </xf>
    <xf numFmtId="37" fontId="7" fillId="19" borderId="14" xfId="0" applyFont="1" applyFill="1" applyBorder="1" applyAlignment="1" applyProtection="1">
      <alignment/>
      <protection/>
    </xf>
    <xf numFmtId="37" fontId="7" fillId="36" borderId="13" xfId="0" applyFont="1" applyFill="1" applyBorder="1" applyAlignment="1" applyProtection="1">
      <alignment horizontal="left"/>
      <protection/>
    </xf>
    <xf numFmtId="37" fontId="7" fillId="36" borderId="0" xfId="0" applyFont="1" applyFill="1" applyAlignment="1" applyProtection="1">
      <alignment/>
      <protection/>
    </xf>
    <xf numFmtId="37" fontId="7" fillId="0" borderId="20" xfId="0" applyFont="1" applyFill="1" applyBorder="1" applyAlignment="1" applyProtection="1">
      <alignment horizontal="center"/>
      <protection/>
    </xf>
    <xf numFmtId="37" fontId="7" fillId="0" borderId="21" xfId="0" applyFont="1" applyFill="1" applyBorder="1" applyAlignment="1" applyProtection="1">
      <alignment horizontal="center"/>
      <protection/>
    </xf>
    <xf numFmtId="37" fontId="7" fillId="0" borderId="21" xfId="0" applyFont="1" applyFill="1" applyBorder="1" applyAlignment="1" applyProtection="1" quotePrefix="1">
      <alignment horizontal="center"/>
      <protection/>
    </xf>
    <xf numFmtId="37" fontId="7" fillId="0" borderId="22" xfId="0" applyFont="1" applyFill="1" applyBorder="1" applyAlignment="1" applyProtection="1">
      <alignment horizontal="center"/>
      <protection/>
    </xf>
    <xf numFmtId="37" fontId="7" fillId="34" borderId="14" xfId="0" applyFont="1" applyFill="1" applyBorder="1" applyAlignment="1" applyProtection="1">
      <alignment horizontal="center"/>
      <protection locked="0"/>
    </xf>
    <xf numFmtId="37" fontId="7" fillId="34" borderId="14" xfId="0" applyFont="1" applyFill="1" applyBorder="1" applyAlignment="1" applyProtection="1">
      <alignment horizontal="center"/>
      <protection/>
    </xf>
    <xf numFmtId="37" fontId="7" fillId="13" borderId="23" xfId="0" applyFont="1" applyFill="1" applyBorder="1" applyAlignment="1" applyProtection="1">
      <alignment/>
      <protection/>
    </xf>
    <xf numFmtId="37" fontId="7" fillId="34" borderId="17" xfId="0" applyFont="1" applyFill="1" applyBorder="1" applyAlignment="1" applyProtection="1">
      <alignment/>
      <protection/>
    </xf>
    <xf numFmtId="37" fontId="7" fillId="19" borderId="20" xfId="0" applyFont="1" applyFill="1" applyBorder="1" applyAlignment="1" applyProtection="1">
      <alignment/>
      <protection/>
    </xf>
    <xf numFmtId="37" fontId="7" fillId="0" borderId="18" xfId="0" applyFont="1" applyBorder="1" applyAlignment="1" applyProtection="1">
      <alignment/>
      <protection/>
    </xf>
    <xf numFmtId="37" fontId="7" fillId="0" borderId="17" xfId="0" applyFont="1" applyBorder="1" applyAlignment="1" applyProtection="1">
      <alignment/>
      <protection/>
    </xf>
    <xf numFmtId="37" fontId="7" fillId="13" borderId="17" xfId="0" applyFont="1" applyFill="1" applyBorder="1" applyAlignment="1" applyProtection="1">
      <alignment/>
      <protection/>
    </xf>
    <xf numFmtId="37" fontId="7" fillId="7" borderId="17" xfId="0" applyFont="1" applyFill="1" applyBorder="1" applyAlignment="1" applyProtection="1">
      <alignment/>
      <protection/>
    </xf>
    <xf numFmtId="37" fontId="7" fillId="7" borderId="23" xfId="0" applyFont="1" applyFill="1" applyBorder="1" applyAlignment="1" applyProtection="1">
      <alignment/>
      <protection/>
    </xf>
    <xf numFmtId="37" fontId="7" fillId="34" borderId="23" xfId="0" applyFont="1" applyFill="1" applyBorder="1" applyAlignment="1" applyProtection="1">
      <alignment/>
      <protection/>
    </xf>
    <xf numFmtId="37" fontId="7" fillId="36" borderId="18" xfId="0" applyFont="1" applyFill="1" applyBorder="1" applyAlignment="1" applyProtection="1">
      <alignment/>
      <protection/>
    </xf>
    <xf numFmtId="37" fontId="7" fillId="19" borderId="24" xfId="0" applyFont="1" applyFill="1" applyBorder="1" applyAlignment="1" applyProtection="1">
      <alignment/>
      <protection locked="0"/>
    </xf>
    <xf numFmtId="37" fontId="7" fillId="34" borderId="25" xfId="0" applyFont="1" applyFill="1" applyBorder="1" applyAlignment="1" applyProtection="1">
      <alignment horizontal="center"/>
      <protection/>
    </xf>
    <xf numFmtId="37" fontId="7" fillId="36" borderId="26" xfId="0" applyFont="1" applyFill="1" applyBorder="1" applyAlignment="1" applyProtection="1">
      <alignment horizontal="center"/>
      <protection/>
    </xf>
    <xf numFmtId="37" fontId="7" fillId="34" borderId="25" xfId="0" applyFont="1" applyFill="1" applyBorder="1" applyAlignment="1" applyProtection="1">
      <alignment horizontal="center"/>
      <protection locked="0"/>
    </xf>
    <xf numFmtId="37" fontId="7" fillId="36" borderId="26" xfId="0" applyFont="1" applyFill="1" applyBorder="1" applyAlignment="1" applyProtection="1">
      <alignment horizontal="center"/>
      <protection locked="0"/>
    </xf>
    <xf numFmtId="37" fontId="7" fillId="34" borderId="24" xfId="0" applyFont="1" applyFill="1" applyBorder="1" applyAlignment="1" applyProtection="1">
      <alignment horizontal="center"/>
      <protection locked="0"/>
    </xf>
    <xf numFmtId="37" fontId="7" fillId="36" borderId="26" xfId="0" applyFont="1" applyFill="1" applyBorder="1" applyAlignment="1" applyProtection="1">
      <alignment/>
      <protection/>
    </xf>
    <xf numFmtId="37" fontId="7" fillId="13" borderId="14" xfId="0" applyFont="1" applyFill="1" applyBorder="1" applyAlignment="1" applyProtection="1">
      <alignment/>
      <protection/>
    </xf>
    <xf numFmtId="37" fontId="7" fillId="4" borderId="27" xfId="0" applyFont="1" applyFill="1" applyBorder="1" applyAlignment="1" applyProtection="1">
      <alignment/>
      <protection/>
    </xf>
    <xf numFmtId="37" fontId="7" fillId="4" borderId="23" xfId="0" applyFont="1" applyFill="1" applyBorder="1" applyAlignment="1" applyProtection="1">
      <alignment/>
      <protection/>
    </xf>
    <xf numFmtId="37" fontId="7" fillId="0" borderId="22" xfId="0" applyFont="1" applyFill="1" applyBorder="1" applyAlignment="1" applyProtection="1" quotePrefix="1">
      <alignment horizontal="center"/>
      <protection/>
    </xf>
    <xf numFmtId="37" fontId="11" fillId="37" borderId="10" xfId="0" applyFont="1" applyFill="1" applyBorder="1" applyAlignment="1" applyProtection="1">
      <alignment horizontal="left"/>
      <protection/>
    </xf>
    <xf numFmtId="37" fontId="0" fillId="37" borderId="0" xfId="0" applyFill="1" applyAlignment="1">
      <alignment/>
    </xf>
    <xf numFmtId="37" fontId="11" fillId="37" borderId="12" xfId="0" applyFont="1" applyFill="1" applyBorder="1" applyAlignment="1" applyProtection="1">
      <alignment horizontal="left"/>
      <protection/>
    </xf>
    <xf numFmtId="37" fontId="11" fillId="37" borderId="12" xfId="0" applyFont="1" applyFill="1" applyBorder="1" applyAlignment="1" applyProtection="1">
      <alignment horizontal="center"/>
      <protection/>
    </xf>
    <xf numFmtId="37" fontId="7" fillId="36" borderId="14" xfId="0" applyFont="1" applyFill="1" applyBorder="1" applyAlignment="1" applyProtection="1">
      <alignment horizontal="left"/>
      <protection/>
    </xf>
    <xf numFmtId="37" fontId="7" fillId="36" borderId="14" xfId="0" applyFont="1" applyFill="1" applyBorder="1" applyAlignment="1" applyProtection="1">
      <alignment horizontal="center"/>
      <protection/>
    </xf>
    <xf numFmtId="9" fontId="7" fillId="36" borderId="14" xfId="0" applyNumberFormat="1" applyFont="1" applyFill="1" applyBorder="1" applyAlignment="1" applyProtection="1">
      <alignment horizontal="center"/>
      <protection/>
    </xf>
    <xf numFmtId="37" fontId="6" fillId="36" borderId="28" xfId="0" applyFont="1" applyFill="1" applyBorder="1" applyAlignment="1" applyProtection="1">
      <alignment horizontal="center"/>
      <protection/>
    </xf>
    <xf numFmtId="37" fontId="7" fillId="36" borderId="14" xfId="0" applyFont="1" applyFill="1" applyBorder="1" applyAlignment="1" applyProtection="1">
      <alignment/>
      <protection locked="0"/>
    </xf>
    <xf numFmtId="1" fontId="7" fillId="36" borderId="14" xfId="0" applyNumberFormat="1" applyFont="1" applyFill="1" applyBorder="1" applyAlignment="1" applyProtection="1">
      <alignment/>
      <protection locked="0"/>
    </xf>
    <xf numFmtId="37" fontId="7" fillId="36" borderId="27" xfId="0" applyFont="1" applyFill="1" applyBorder="1" applyAlignment="1" applyProtection="1">
      <alignment/>
      <protection/>
    </xf>
    <xf numFmtId="37" fontId="7" fillId="36" borderId="15" xfId="0" applyFont="1" applyFill="1" applyBorder="1" applyAlignment="1" applyProtection="1">
      <alignment/>
      <protection/>
    </xf>
    <xf numFmtId="37" fontId="7" fillId="36" borderId="23" xfId="0" applyFont="1" applyFill="1" applyBorder="1" applyAlignment="1" applyProtection="1">
      <alignment/>
      <protection/>
    </xf>
    <xf numFmtId="37" fontId="7" fillId="36" borderId="16" xfId="0" applyFont="1" applyFill="1" applyBorder="1" applyAlignment="1" applyProtection="1">
      <alignment/>
      <protection/>
    </xf>
    <xf numFmtId="37" fontId="7" fillId="36" borderId="17" xfId="0" applyFont="1" applyFill="1" applyBorder="1" applyAlignment="1" applyProtection="1">
      <alignment/>
      <protection/>
    </xf>
    <xf numFmtId="37" fontId="7" fillId="36" borderId="19" xfId="0" applyFont="1" applyFill="1" applyBorder="1" applyAlignment="1" applyProtection="1">
      <alignment horizontal="center"/>
      <protection/>
    </xf>
    <xf numFmtId="37" fontId="7" fillId="36" borderId="29" xfId="0" applyFont="1" applyFill="1" applyBorder="1" applyAlignment="1" applyProtection="1">
      <alignment horizontal="center"/>
      <protection/>
    </xf>
    <xf numFmtId="37" fontId="7" fillId="36" borderId="19" xfId="0" applyFont="1" applyFill="1" applyBorder="1" applyAlignment="1" applyProtection="1">
      <alignment horizontal="center"/>
      <protection locked="0"/>
    </xf>
    <xf numFmtId="37" fontId="7" fillId="36" borderId="29" xfId="0" applyFont="1" applyFill="1" applyBorder="1" applyAlignment="1" applyProtection="1">
      <alignment horizontal="center"/>
      <protection locked="0"/>
    </xf>
    <xf numFmtId="37" fontId="7" fillId="36" borderId="30" xfId="0" applyFont="1" applyFill="1" applyBorder="1" applyAlignment="1" applyProtection="1">
      <alignment horizontal="center"/>
      <protection/>
    </xf>
    <xf numFmtId="37" fontId="7" fillId="36" borderId="18" xfId="0" applyFont="1" applyFill="1" applyBorder="1" applyAlignment="1" applyProtection="1">
      <alignment horizontal="center"/>
      <protection locked="0"/>
    </xf>
    <xf numFmtId="37" fontId="7" fillId="36" borderId="11" xfId="0" applyFont="1" applyFill="1" applyBorder="1" applyAlignment="1" applyProtection="1">
      <alignment horizontal="center"/>
      <protection locked="0"/>
    </xf>
    <xf numFmtId="37" fontId="7" fillId="36" borderId="30" xfId="0" applyFont="1" applyFill="1" applyBorder="1" applyAlignment="1" applyProtection="1">
      <alignment horizontal="center"/>
      <protection locked="0"/>
    </xf>
    <xf numFmtId="37" fontId="7" fillId="36" borderId="24" xfId="0" applyFont="1" applyFill="1" applyBorder="1" applyAlignment="1" applyProtection="1">
      <alignment/>
      <protection locked="0"/>
    </xf>
    <xf numFmtId="37" fontId="7" fillId="36" borderId="11" xfId="0" applyFont="1" applyFill="1" applyBorder="1" applyAlignment="1" applyProtection="1">
      <alignment/>
      <protection/>
    </xf>
    <xf numFmtId="37" fontId="7" fillId="36" borderId="13" xfId="0" applyFont="1" applyFill="1" applyBorder="1" applyAlignment="1" applyProtection="1">
      <alignment horizontal="center"/>
      <protection locked="0"/>
    </xf>
    <xf numFmtId="37" fontId="7" fillId="36" borderId="12" xfId="0" applyFont="1" applyFill="1" applyBorder="1" applyAlignment="1" applyProtection="1">
      <alignment horizontal="center"/>
      <protection locked="0"/>
    </xf>
    <xf numFmtId="37" fontId="0" fillId="0" borderId="0" xfId="0" applyBorder="1" applyAlignment="1">
      <alignment/>
    </xf>
    <xf numFmtId="37" fontId="6" fillId="36" borderId="12" xfId="0" applyFont="1" applyFill="1" applyBorder="1" applyAlignment="1" applyProtection="1">
      <alignment horizontal="center"/>
      <protection/>
    </xf>
    <xf numFmtId="37" fontId="7" fillId="11" borderId="28" xfId="0" applyFont="1" applyFill="1" applyBorder="1" applyAlignment="1" applyProtection="1">
      <alignment horizontal="center" vertical="center"/>
      <protection/>
    </xf>
    <xf numFmtId="37" fontId="7" fillId="11" borderId="23" xfId="0" applyFont="1" applyFill="1" applyBorder="1" applyAlignment="1" applyProtection="1">
      <alignment horizontal="center" vertical="center"/>
      <protection/>
    </xf>
    <xf numFmtId="37" fontId="7" fillId="36" borderId="14" xfId="0" applyFont="1" applyFill="1" applyBorder="1" applyAlignment="1" applyProtection="1">
      <alignment horizontal="center"/>
      <protection locked="0"/>
    </xf>
    <xf numFmtId="37" fontId="7" fillId="36" borderId="24" xfId="0" applyFont="1" applyFill="1" applyBorder="1" applyAlignment="1" applyProtection="1">
      <alignment horizontal="center"/>
      <protection locked="0"/>
    </xf>
    <xf numFmtId="37" fontId="7" fillId="36" borderId="14" xfId="0" applyFont="1" applyFill="1" applyBorder="1" applyAlignment="1" applyProtection="1">
      <alignment/>
      <protection/>
    </xf>
    <xf numFmtId="37" fontId="7" fillId="4" borderId="24" xfId="0" applyFont="1" applyFill="1" applyBorder="1" applyAlignment="1" applyProtection="1">
      <alignment/>
      <protection locked="0"/>
    </xf>
    <xf numFmtId="37" fontId="17" fillId="0" borderId="14" xfId="0" applyFont="1" applyBorder="1" applyAlignment="1">
      <alignment wrapText="1"/>
    </xf>
    <xf numFmtId="37" fontId="0" fillId="0" borderId="31" xfId="0" applyBorder="1" applyAlignment="1">
      <alignment/>
    </xf>
    <xf numFmtId="37" fontId="7" fillId="36" borderId="26" xfId="0" applyFont="1" applyFill="1" applyBorder="1" applyAlignment="1">
      <alignment/>
    </xf>
    <xf numFmtId="37" fontId="7" fillId="36" borderId="29" xfId="0" applyFont="1" applyFill="1" applyBorder="1" applyAlignment="1">
      <alignment/>
    </xf>
    <xf numFmtId="37" fontId="7" fillId="36" borderId="30" xfId="0" applyFont="1" applyFill="1" applyBorder="1" applyAlignment="1">
      <alignment/>
    </xf>
    <xf numFmtId="37" fontId="7" fillId="36" borderId="19" xfId="0" applyFont="1" applyFill="1" applyBorder="1" applyAlignment="1">
      <alignment/>
    </xf>
    <xf numFmtId="37" fontId="1" fillId="36" borderId="19" xfId="0" applyFont="1" applyFill="1" applyBorder="1" applyAlignment="1">
      <alignment/>
    </xf>
    <xf numFmtId="37" fontId="1" fillId="36" borderId="26" xfId="0" applyFont="1" applyFill="1" applyBorder="1" applyAlignment="1">
      <alignment/>
    </xf>
    <xf numFmtId="37" fontId="1" fillId="36" borderId="29" xfId="0" applyFont="1" applyFill="1" applyBorder="1" applyAlignment="1">
      <alignment/>
    </xf>
    <xf numFmtId="37" fontId="7" fillId="36" borderId="26" xfId="0" applyFont="1" applyFill="1" applyBorder="1" applyAlignment="1">
      <alignment horizontal="center"/>
    </xf>
    <xf numFmtId="37" fontId="7" fillId="36" borderId="30" xfId="0" applyFont="1" applyFill="1" applyBorder="1" applyAlignment="1">
      <alignment horizontal="center"/>
    </xf>
    <xf numFmtId="37" fontId="1" fillId="36" borderId="26" xfId="0" applyFont="1" applyFill="1" applyBorder="1" applyAlignment="1">
      <alignment horizontal="center"/>
    </xf>
    <xf numFmtId="37" fontId="1" fillId="36" borderId="29" xfId="0" applyFont="1" applyFill="1" applyBorder="1" applyAlignment="1">
      <alignment horizontal="center"/>
    </xf>
    <xf numFmtId="37" fontId="7" fillId="36" borderId="11" xfId="0" applyFont="1" applyFill="1" applyBorder="1" applyAlignment="1">
      <alignment/>
    </xf>
    <xf numFmtId="37" fontId="7" fillId="36" borderId="0" xfId="0" applyFont="1" applyFill="1" applyBorder="1" applyAlignment="1">
      <alignment/>
    </xf>
    <xf numFmtId="37" fontId="7" fillId="36" borderId="17" xfId="0" applyFont="1" applyFill="1" applyBorder="1" applyAlignment="1">
      <alignment/>
    </xf>
    <xf numFmtId="37" fontId="7" fillId="36" borderId="11" xfId="0" applyFont="1" applyFill="1" applyBorder="1" applyAlignment="1">
      <alignment horizontal="center"/>
    </xf>
    <xf numFmtId="37" fontId="7" fillId="36" borderId="0" xfId="0" applyFont="1" applyFill="1" applyBorder="1" applyAlignment="1">
      <alignment horizontal="center"/>
    </xf>
    <xf numFmtId="37" fontId="7" fillId="36" borderId="27" xfId="0" applyFont="1" applyFill="1" applyBorder="1" applyAlignment="1">
      <alignment horizontal="center"/>
    </xf>
    <xf numFmtId="37" fontId="7" fillId="36" borderId="12" xfId="0" applyFont="1" applyFill="1" applyBorder="1" applyAlignment="1">
      <alignment horizontal="center"/>
    </xf>
    <xf numFmtId="37" fontId="7" fillId="36" borderId="17" xfId="0" applyFont="1" applyFill="1" applyBorder="1" applyAlignment="1">
      <alignment horizontal="center"/>
    </xf>
    <xf numFmtId="37" fontId="7" fillId="36" borderId="19" xfId="0" applyFont="1" applyFill="1" applyBorder="1" applyAlignment="1">
      <alignment horizontal="center"/>
    </xf>
    <xf numFmtId="37" fontId="1" fillId="36" borderId="19" xfId="0" applyFont="1" applyFill="1" applyBorder="1" applyAlignment="1">
      <alignment horizontal="center"/>
    </xf>
    <xf numFmtId="37" fontId="7" fillId="36" borderId="29" xfId="0" applyFont="1" applyFill="1" applyBorder="1" applyAlignment="1">
      <alignment horizontal="center"/>
    </xf>
    <xf numFmtId="37" fontId="7" fillId="36" borderId="23" xfId="0" applyFont="1" applyFill="1" applyBorder="1" applyAlignment="1">
      <alignment horizontal="center"/>
    </xf>
    <xf numFmtId="37" fontId="7" fillId="0" borderId="19" xfId="0" applyFont="1" applyBorder="1" applyAlignment="1" applyProtection="1">
      <alignment horizontal="center"/>
      <protection/>
    </xf>
    <xf numFmtId="37" fontId="7" fillId="0" borderId="18" xfId="0" applyFont="1" applyBorder="1" applyAlignment="1" applyProtection="1">
      <alignment horizontal="center"/>
      <protection/>
    </xf>
    <xf numFmtId="37" fontId="18" fillId="36" borderId="26" xfId="0" applyFont="1" applyFill="1" applyBorder="1" applyAlignment="1">
      <alignment/>
    </xf>
    <xf numFmtId="37" fontId="18" fillId="36" borderId="0" xfId="0" applyFont="1" applyFill="1" applyBorder="1" applyAlignment="1">
      <alignment/>
    </xf>
    <xf numFmtId="37" fontId="0" fillId="13" borderId="25" xfId="0" applyFill="1" applyBorder="1" applyAlignment="1">
      <alignment/>
    </xf>
    <xf numFmtId="37" fontId="6" fillId="34" borderId="15" xfId="0" applyFont="1" applyFill="1" applyBorder="1" applyAlignment="1" applyProtection="1">
      <alignment horizontal="center"/>
      <protection/>
    </xf>
    <xf numFmtId="37" fontId="0" fillId="13" borderId="24" xfId="0" applyFill="1" applyBorder="1" applyAlignment="1">
      <alignment horizontal="center"/>
    </xf>
    <xf numFmtId="37" fontId="6" fillId="13" borderId="32" xfId="0" applyFont="1" applyFill="1" applyBorder="1" applyAlignment="1" applyProtection="1">
      <alignment/>
      <protection/>
    </xf>
    <xf numFmtId="37" fontId="6" fillId="0" borderId="12" xfId="0" applyFont="1" applyFill="1" applyBorder="1" applyAlignment="1" applyProtection="1">
      <alignment horizontal="center"/>
      <protection/>
    </xf>
    <xf numFmtId="37" fontId="60" fillId="35" borderId="0" xfId="0" applyFont="1" applyFill="1" applyAlignment="1">
      <alignment/>
    </xf>
    <xf numFmtId="15" fontId="7" fillId="0" borderId="13" xfId="0" applyNumberFormat="1" applyFont="1" applyFill="1" applyBorder="1" applyAlignment="1" applyProtection="1">
      <alignment horizontal="center"/>
      <protection/>
    </xf>
    <xf numFmtId="37" fontId="7" fillId="38" borderId="14" xfId="0" applyFont="1" applyFill="1" applyBorder="1" applyAlignment="1" applyProtection="1">
      <alignment horizontal="center"/>
      <protection locked="0"/>
    </xf>
    <xf numFmtId="37" fontId="7" fillId="38" borderId="24" xfId="0" applyFont="1" applyFill="1" applyBorder="1" applyAlignment="1" applyProtection="1">
      <alignment horizontal="center"/>
      <protection/>
    </xf>
    <xf numFmtId="37" fontId="7" fillId="38" borderId="14" xfId="0" applyFont="1" applyFill="1" applyBorder="1" applyAlignment="1" applyProtection="1">
      <alignment horizontal="center"/>
      <protection/>
    </xf>
    <xf numFmtId="37" fontId="7" fillId="38" borderId="24" xfId="0" applyFont="1" applyFill="1" applyBorder="1" applyAlignment="1" applyProtection="1">
      <alignment horizontal="center"/>
      <protection locked="0"/>
    </xf>
    <xf numFmtId="37" fontId="7" fillId="38" borderId="33" xfId="0" applyFont="1" applyFill="1" applyBorder="1" applyAlignment="1" applyProtection="1">
      <alignment horizontal="center"/>
      <protection locked="0"/>
    </xf>
    <xf numFmtId="37" fontId="7" fillId="38" borderId="20" xfId="0" applyFont="1" applyFill="1" applyBorder="1" applyAlignment="1" applyProtection="1">
      <alignment horizontal="center"/>
      <protection locked="0"/>
    </xf>
    <xf numFmtId="37" fontId="7" fillId="39" borderId="14" xfId="0" applyFont="1" applyFill="1" applyBorder="1" applyAlignment="1" applyProtection="1">
      <alignment horizontal="center"/>
      <protection locked="0"/>
    </xf>
    <xf numFmtId="37" fontId="7" fillId="39" borderId="24" xfId="0" applyFont="1" applyFill="1" applyBorder="1" applyAlignment="1" applyProtection="1">
      <alignment horizontal="center"/>
      <protection/>
    </xf>
    <xf numFmtId="37" fontId="7" fillId="39" borderId="14" xfId="0" applyFont="1" applyFill="1" applyBorder="1" applyAlignment="1" applyProtection="1">
      <alignment horizontal="center"/>
      <protection/>
    </xf>
    <xf numFmtId="37" fontId="7" fillId="39" borderId="24" xfId="0" applyFont="1" applyFill="1" applyBorder="1" applyAlignment="1" applyProtection="1">
      <alignment horizontal="center"/>
      <protection locked="0"/>
    </xf>
    <xf numFmtId="37" fontId="7" fillId="39" borderId="20" xfId="0" applyFont="1" applyFill="1" applyBorder="1" applyAlignment="1" applyProtection="1">
      <alignment horizontal="center"/>
      <protection/>
    </xf>
    <xf numFmtId="37" fontId="7" fillId="39" borderId="33" xfId="0" applyFont="1" applyFill="1" applyBorder="1" applyAlignment="1" applyProtection="1">
      <alignment horizontal="center"/>
      <protection locked="0"/>
    </xf>
    <xf numFmtId="37" fontId="7" fillId="39" borderId="20" xfId="0" applyFont="1" applyFill="1" applyBorder="1" applyAlignment="1" applyProtection="1">
      <alignment horizontal="center"/>
      <protection locked="0"/>
    </xf>
    <xf numFmtId="37" fontId="7" fillId="39" borderId="22" xfId="0" applyFont="1" applyFill="1" applyBorder="1" applyAlignment="1" applyProtection="1">
      <alignment horizontal="center"/>
      <protection/>
    </xf>
    <xf numFmtId="37" fontId="7" fillId="39" borderId="34" xfId="0" applyFont="1" applyFill="1" applyBorder="1" applyAlignment="1" applyProtection="1">
      <alignment horizontal="center"/>
      <protection locked="0"/>
    </xf>
    <xf numFmtId="37" fontId="0" fillId="39" borderId="22" xfId="0" applyFill="1" applyBorder="1" applyAlignment="1">
      <alignment/>
    </xf>
    <xf numFmtId="37" fontId="7" fillId="39" borderId="35" xfId="0" applyFont="1" applyFill="1" applyBorder="1" applyAlignment="1" applyProtection="1">
      <alignment horizontal="center"/>
      <protection/>
    </xf>
    <xf numFmtId="37" fontId="0" fillId="39" borderId="14" xfId="0" applyFill="1" applyBorder="1" applyAlignment="1">
      <alignment/>
    </xf>
    <xf numFmtId="37" fontId="7" fillId="39" borderId="25" xfId="0" applyFont="1" applyFill="1" applyBorder="1" applyAlignment="1" applyProtection="1">
      <alignment horizontal="center"/>
      <protection/>
    </xf>
    <xf numFmtId="37" fontId="0" fillId="39" borderId="36" xfId="0" applyFill="1" applyBorder="1" applyAlignment="1">
      <alignment/>
    </xf>
    <xf numFmtId="37" fontId="0" fillId="39" borderId="20" xfId="0" applyFill="1" applyBorder="1" applyAlignment="1">
      <alignment/>
    </xf>
    <xf numFmtId="37" fontId="7" fillId="39" borderId="36" xfId="0" applyFont="1" applyFill="1" applyBorder="1" applyAlignment="1" applyProtection="1">
      <alignment horizontal="center"/>
      <protection/>
    </xf>
    <xf numFmtId="37" fontId="0" fillId="39" borderId="24" xfId="0" applyFill="1" applyBorder="1" applyAlignment="1">
      <alignment/>
    </xf>
    <xf numFmtId="37" fontId="7" fillId="39" borderId="14" xfId="0" applyFont="1" applyFill="1" applyBorder="1" applyAlignment="1" applyProtection="1">
      <alignment/>
      <protection/>
    </xf>
    <xf numFmtId="37" fontId="7" fillId="39" borderId="15" xfId="0" applyFont="1" applyFill="1" applyBorder="1" applyAlignment="1" applyProtection="1">
      <alignment/>
      <protection/>
    </xf>
    <xf numFmtId="37" fontId="7" fillId="39" borderId="13" xfId="0" applyFont="1" applyFill="1" applyBorder="1" applyAlignment="1" applyProtection="1">
      <alignment/>
      <protection/>
    </xf>
    <xf numFmtId="37" fontId="7" fillId="39" borderId="37" xfId="0" applyFont="1" applyFill="1" applyBorder="1" applyAlignment="1" applyProtection="1">
      <alignment/>
      <protection/>
    </xf>
    <xf numFmtId="37" fontId="0" fillId="39" borderId="13" xfId="0" applyFill="1" applyBorder="1" applyAlignment="1">
      <alignment/>
    </xf>
    <xf numFmtId="37" fontId="6" fillId="39" borderId="15" xfId="0" applyFont="1" applyFill="1" applyBorder="1" applyAlignment="1" applyProtection="1">
      <alignment/>
      <protection/>
    </xf>
    <xf numFmtId="37" fontId="6" fillId="39" borderId="13" xfId="0" applyFont="1" applyFill="1" applyBorder="1" applyAlignment="1" applyProtection="1">
      <alignment/>
      <protection/>
    </xf>
    <xf numFmtId="37" fontId="6" fillId="39" borderId="37" xfId="0" applyFont="1" applyFill="1" applyBorder="1" applyAlignment="1" applyProtection="1">
      <alignment/>
      <protection/>
    </xf>
    <xf numFmtId="37" fontId="7" fillId="39" borderId="16" xfId="0" applyFont="1" applyFill="1" applyBorder="1" applyAlignment="1" applyProtection="1">
      <alignment/>
      <protection/>
    </xf>
    <xf numFmtId="37" fontId="7" fillId="39" borderId="18" xfId="0" applyFont="1" applyFill="1" applyBorder="1" applyAlignment="1" applyProtection="1">
      <alignment/>
      <protection/>
    </xf>
    <xf numFmtId="37" fontId="0" fillId="39" borderId="18" xfId="0" applyFill="1" applyBorder="1" applyAlignment="1">
      <alignment/>
    </xf>
    <xf numFmtId="37" fontId="7" fillId="39" borderId="22" xfId="0" applyFont="1" applyFill="1" applyBorder="1" applyAlignment="1" applyProtection="1">
      <alignment horizontal="center"/>
      <protection locked="0"/>
    </xf>
    <xf numFmtId="37" fontId="7" fillId="39" borderId="32" xfId="0" applyFont="1" applyFill="1" applyBorder="1" applyAlignment="1" applyProtection="1">
      <alignment horizontal="center"/>
      <protection locked="0"/>
    </xf>
    <xf numFmtId="37" fontId="6" fillId="39" borderId="24" xfId="0" applyFont="1" applyFill="1" applyBorder="1" applyAlignment="1" applyProtection="1">
      <alignment/>
      <protection/>
    </xf>
    <xf numFmtId="37" fontId="0" fillId="39" borderId="25" xfId="0" applyFill="1" applyBorder="1" applyAlignment="1">
      <alignment/>
    </xf>
    <xf numFmtId="37" fontId="7" fillId="39" borderId="25" xfId="0" applyFont="1" applyFill="1" applyBorder="1" applyAlignment="1" applyProtection="1">
      <alignment horizontal="center"/>
      <protection locked="0"/>
    </xf>
    <xf numFmtId="37" fontId="7" fillId="39" borderId="37" xfId="0" applyFont="1" applyFill="1" applyBorder="1" applyAlignment="1" applyProtection="1">
      <alignment/>
      <protection locked="0"/>
    </xf>
    <xf numFmtId="37" fontId="0" fillId="39" borderId="21" xfId="0" applyFill="1" applyBorder="1" applyAlignment="1">
      <alignment/>
    </xf>
    <xf numFmtId="37" fontId="0" fillId="39" borderId="37" xfId="0" applyFill="1" applyBorder="1" applyAlignment="1">
      <alignment/>
    </xf>
    <xf numFmtId="37" fontId="0" fillId="39" borderId="34" xfId="0" applyFill="1" applyBorder="1" applyAlignment="1">
      <alignment/>
    </xf>
    <xf numFmtId="37" fontId="0" fillId="39" borderId="33" xfId="0" applyFill="1" applyBorder="1" applyAlignment="1">
      <alignment/>
    </xf>
    <xf numFmtId="37" fontId="6" fillId="39" borderId="34" xfId="0" applyFont="1" applyFill="1" applyBorder="1" applyAlignment="1" applyProtection="1">
      <alignment/>
      <protection/>
    </xf>
    <xf numFmtId="37" fontId="7" fillId="39" borderId="38" xfId="0" applyFont="1" applyFill="1" applyBorder="1" applyAlignment="1" applyProtection="1">
      <alignment/>
      <protection/>
    </xf>
    <xf numFmtId="37" fontId="7" fillId="39" borderId="0" xfId="0" applyFont="1" applyFill="1" applyBorder="1" applyAlignment="1" applyProtection="1">
      <alignment/>
      <protection/>
    </xf>
    <xf numFmtId="37" fontId="6" fillId="39" borderId="39" xfId="0" applyFont="1" applyFill="1" applyBorder="1" applyAlignment="1" applyProtection="1">
      <alignment/>
      <protection/>
    </xf>
    <xf numFmtId="37" fontId="6" fillId="39" borderId="0" xfId="0" applyFont="1" applyFill="1" applyBorder="1" applyAlignment="1" applyProtection="1">
      <alignment/>
      <protection/>
    </xf>
    <xf numFmtId="37" fontId="7" fillId="39" borderId="40" xfId="0" applyFont="1" applyFill="1" applyBorder="1" applyAlignment="1" applyProtection="1">
      <alignment/>
      <protection/>
    </xf>
    <xf numFmtId="37" fontId="0" fillId="39" borderId="35" xfId="0" applyFill="1" applyBorder="1" applyAlignment="1">
      <alignment/>
    </xf>
    <xf numFmtId="37" fontId="7" fillId="2" borderId="14" xfId="0" applyFont="1" applyFill="1" applyBorder="1" applyAlignment="1" applyProtection="1">
      <alignment/>
      <protection/>
    </xf>
    <xf numFmtId="37" fontId="7" fillId="2" borderId="14" xfId="0" applyFont="1" applyFill="1" applyBorder="1" applyAlignment="1" applyProtection="1">
      <alignment/>
      <protection/>
    </xf>
    <xf numFmtId="37" fontId="7" fillId="8" borderId="14" xfId="0" applyFont="1" applyFill="1" applyBorder="1" applyAlignment="1" applyProtection="1">
      <alignment/>
      <protection/>
    </xf>
    <xf numFmtId="37" fontId="7" fillId="8" borderId="14" xfId="0" applyFont="1" applyFill="1" applyBorder="1" applyAlignment="1" applyProtection="1">
      <alignment/>
      <protection/>
    </xf>
    <xf numFmtId="37" fontId="7" fillId="8" borderId="20" xfId="0" applyFont="1" applyFill="1" applyBorder="1" applyAlignment="1" applyProtection="1">
      <alignment/>
      <protection/>
    </xf>
    <xf numFmtId="37" fontId="7" fillId="8" borderId="21" xfId="0" applyFont="1" applyFill="1" applyBorder="1" applyAlignment="1" applyProtection="1">
      <alignment/>
      <protection/>
    </xf>
    <xf numFmtId="37" fontId="7" fillId="8" borderId="22" xfId="0" applyFont="1" applyFill="1" applyBorder="1" applyAlignment="1" applyProtection="1">
      <alignment/>
      <protection/>
    </xf>
    <xf numFmtId="37" fontId="7" fillId="8" borderId="33" xfId="0" applyFont="1" applyFill="1" applyBorder="1" applyAlignment="1" applyProtection="1" quotePrefix="1">
      <alignment horizontal="center"/>
      <protection/>
    </xf>
    <xf numFmtId="37" fontId="7" fillId="8" borderId="34" xfId="0" applyFont="1" applyFill="1" applyBorder="1" applyAlignment="1" applyProtection="1">
      <alignment horizontal="left"/>
      <protection/>
    </xf>
    <xf numFmtId="1" fontId="7" fillId="38" borderId="24" xfId="0" applyNumberFormat="1" applyFont="1" applyFill="1" applyBorder="1" applyAlignment="1" applyProtection="1">
      <alignment/>
      <protection locked="0"/>
    </xf>
    <xf numFmtId="1" fontId="7" fillId="38" borderId="14" xfId="0" applyNumberFormat="1" applyFont="1" applyFill="1" applyBorder="1" applyAlignment="1" applyProtection="1">
      <alignment/>
      <protection locked="0"/>
    </xf>
    <xf numFmtId="1" fontId="7" fillId="38" borderId="22" xfId="0" applyNumberFormat="1" applyFont="1" applyFill="1" applyBorder="1" applyAlignment="1" applyProtection="1">
      <alignment/>
      <protection locked="0"/>
    </xf>
    <xf numFmtId="1" fontId="7" fillId="38" borderId="35" xfId="0" applyNumberFormat="1" applyFont="1" applyFill="1" applyBorder="1" applyAlignment="1" applyProtection="1">
      <alignment/>
      <protection locked="0"/>
    </xf>
    <xf numFmtId="1" fontId="7" fillId="38" borderId="25" xfId="0" applyNumberFormat="1" applyFont="1" applyFill="1" applyBorder="1" applyAlignment="1" applyProtection="1">
      <alignment/>
      <protection locked="0"/>
    </xf>
    <xf numFmtId="1" fontId="7" fillId="38" borderId="36" xfId="0" applyNumberFormat="1" applyFont="1" applyFill="1" applyBorder="1" applyAlignment="1" applyProtection="1">
      <alignment/>
      <protection locked="0"/>
    </xf>
    <xf numFmtId="1" fontId="7" fillId="38" borderId="20" xfId="0" applyNumberFormat="1" applyFont="1" applyFill="1" applyBorder="1" applyAlignment="1" applyProtection="1">
      <alignment/>
      <protection locked="0"/>
    </xf>
    <xf numFmtId="37" fontId="0" fillId="40" borderId="33" xfId="0" applyFill="1" applyBorder="1" applyAlignment="1">
      <alignment/>
    </xf>
    <xf numFmtId="37" fontId="0" fillId="40" borderId="36" xfId="0" applyFill="1" applyBorder="1" applyAlignment="1">
      <alignment/>
    </xf>
    <xf numFmtId="37" fontId="0" fillId="40" borderId="37" xfId="0" applyFill="1" applyBorder="1" applyAlignment="1">
      <alignment/>
    </xf>
    <xf numFmtId="37" fontId="0" fillId="40" borderId="41" xfId="0" applyFill="1" applyBorder="1" applyAlignment="1">
      <alignment/>
    </xf>
    <xf numFmtId="15" fontId="18" fillId="40" borderId="0" xfId="0" applyNumberFormat="1" applyFont="1" applyFill="1" applyBorder="1" applyAlignment="1">
      <alignment wrapText="1"/>
    </xf>
    <xf numFmtId="37" fontId="18" fillId="40" borderId="0" xfId="0" applyFont="1" applyFill="1" applyBorder="1" applyAlignment="1">
      <alignment wrapText="1"/>
    </xf>
    <xf numFmtId="37" fontId="7" fillId="2" borderId="37" xfId="0" applyFont="1" applyFill="1" applyBorder="1" applyAlignment="1" applyProtection="1">
      <alignment/>
      <protection/>
    </xf>
    <xf numFmtId="37" fontId="0" fillId="2" borderId="0" xfId="0" applyFill="1" applyAlignment="1">
      <alignment/>
    </xf>
    <xf numFmtId="37" fontId="7" fillId="2" borderId="14" xfId="0" applyFont="1" applyFill="1" applyBorder="1" applyAlignment="1" applyProtection="1">
      <alignment/>
      <protection locked="0"/>
    </xf>
    <xf numFmtId="37" fontId="7" fillId="38" borderId="32" xfId="0" applyFont="1" applyFill="1" applyBorder="1" applyAlignment="1" applyProtection="1">
      <alignment horizontal="center"/>
      <protection locked="0"/>
    </xf>
    <xf numFmtId="37" fontId="7" fillId="38" borderId="15" xfId="0" applyFont="1" applyFill="1" applyBorder="1" applyAlignment="1" applyProtection="1">
      <alignment/>
      <protection/>
    </xf>
    <xf numFmtId="37" fontId="7" fillId="38" borderId="13" xfId="0" applyFont="1" applyFill="1" applyBorder="1" applyAlignment="1" applyProtection="1">
      <alignment/>
      <protection/>
    </xf>
    <xf numFmtId="37" fontId="6" fillId="38" borderId="15" xfId="0" applyFont="1" applyFill="1" applyBorder="1" applyAlignment="1" applyProtection="1">
      <alignment/>
      <protection/>
    </xf>
    <xf numFmtId="37" fontId="6" fillId="38" borderId="13" xfId="0" applyFont="1" applyFill="1" applyBorder="1" applyAlignment="1" applyProtection="1">
      <alignment/>
      <protection/>
    </xf>
    <xf numFmtId="37" fontId="7" fillId="38" borderId="16" xfId="0" applyFont="1" applyFill="1" applyBorder="1" applyAlignment="1" applyProtection="1">
      <alignment/>
      <protection/>
    </xf>
    <xf numFmtId="37" fontId="7" fillId="38" borderId="18" xfId="0" applyFont="1" applyFill="1" applyBorder="1" applyAlignment="1" applyProtection="1">
      <alignment/>
      <protection/>
    </xf>
    <xf numFmtId="37" fontId="7" fillId="38" borderId="34" xfId="0" applyFont="1" applyFill="1" applyBorder="1" applyAlignment="1" applyProtection="1">
      <alignment horizontal="center"/>
      <protection locked="0"/>
    </xf>
    <xf numFmtId="37" fontId="7" fillId="38" borderId="22" xfId="0" applyFont="1" applyFill="1" applyBorder="1" applyAlignment="1" applyProtection="1">
      <alignment horizontal="center"/>
      <protection locked="0"/>
    </xf>
    <xf numFmtId="37" fontId="7" fillId="38" borderId="14" xfId="0" applyFont="1" applyFill="1" applyBorder="1" applyAlignment="1" applyProtection="1">
      <alignment/>
      <protection/>
    </xf>
    <xf numFmtId="37" fontId="6" fillId="38" borderId="14" xfId="0" applyFont="1" applyFill="1" applyBorder="1" applyAlignment="1" applyProtection="1">
      <alignment/>
      <protection/>
    </xf>
    <xf numFmtId="37" fontId="7" fillId="38" borderId="37" xfId="0" applyFont="1" applyFill="1" applyBorder="1" applyAlignment="1" applyProtection="1">
      <alignment/>
      <protection/>
    </xf>
    <xf numFmtId="37" fontId="0" fillId="38" borderId="15" xfId="0" applyFill="1" applyBorder="1" applyAlignment="1">
      <alignment/>
    </xf>
    <xf numFmtId="37" fontId="6" fillId="38" borderId="37" xfId="0" applyFont="1" applyFill="1" applyBorder="1" applyAlignment="1" applyProtection="1">
      <alignment/>
      <protection/>
    </xf>
    <xf numFmtId="37" fontId="0" fillId="38" borderId="16" xfId="0" applyFill="1" applyBorder="1" applyAlignment="1">
      <alignment/>
    </xf>
    <xf numFmtId="37" fontId="7" fillId="38" borderId="22" xfId="0" applyFont="1" applyFill="1" applyBorder="1" applyAlignment="1" applyProtection="1">
      <alignment/>
      <protection/>
    </xf>
    <xf numFmtId="37" fontId="6" fillId="38" borderId="24" xfId="0" applyFont="1" applyFill="1" applyBorder="1" applyAlignment="1" applyProtection="1">
      <alignment/>
      <protection/>
    </xf>
    <xf numFmtId="37" fontId="7" fillId="38" borderId="20" xfId="0" applyFont="1" applyFill="1" applyBorder="1" applyAlignment="1" applyProtection="1">
      <alignment/>
      <protection/>
    </xf>
    <xf numFmtId="37" fontId="7" fillId="36" borderId="42" xfId="0" applyFont="1" applyFill="1" applyBorder="1" applyAlignment="1" applyProtection="1">
      <alignment horizontal="center"/>
      <protection locked="0"/>
    </xf>
    <xf numFmtId="37" fontId="7" fillId="36" borderId="43" xfId="0" applyFont="1" applyFill="1" applyBorder="1" applyAlignment="1" applyProtection="1">
      <alignment horizontal="center"/>
      <protection locked="0"/>
    </xf>
    <xf numFmtId="37" fontId="7" fillId="36" borderId="44" xfId="0" applyFont="1" applyFill="1" applyBorder="1" applyAlignment="1" applyProtection="1">
      <alignment horizontal="center"/>
      <protection locked="0"/>
    </xf>
    <xf numFmtId="37" fontId="7" fillId="36" borderId="45" xfId="0" applyFont="1" applyFill="1" applyBorder="1" applyAlignment="1" applyProtection="1">
      <alignment horizontal="center"/>
      <protection locked="0"/>
    </xf>
    <xf numFmtId="37" fontId="7" fillId="36" borderId="46" xfId="0" applyFont="1" applyFill="1" applyBorder="1" applyAlignment="1" applyProtection="1">
      <alignment horizontal="center"/>
      <protection locked="0"/>
    </xf>
    <xf numFmtId="37" fontId="7" fillId="36" borderId="47" xfId="0" applyFont="1" applyFill="1" applyBorder="1" applyAlignment="1" applyProtection="1">
      <alignment horizontal="center"/>
      <protection locked="0"/>
    </xf>
    <xf numFmtId="37" fontId="7" fillId="36" borderId="48" xfId="0" applyFont="1" applyFill="1" applyBorder="1" applyAlignment="1" applyProtection="1">
      <alignment horizontal="center"/>
      <protection locked="0"/>
    </xf>
    <xf numFmtId="37" fontId="7" fillId="36" borderId="49" xfId="0" applyFont="1" applyFill="1" applyBorder="1" applyAlignment="1" applyProtection="1">
      <alignment horizontal="center"/>
      <protection locked="0"/>
    </xf>
    <xf numFmtId="37" fontId="7" fillId="36" borderId="50" xfId="0" applyFont="1" applyFill="1" applyBorder="1" applyAlignment="1" applyProtection="1">
      <alignment horizontal="center"/>
      <protection locked="0"/>
    </xf>
    <xf numFmtId="37" fontId="6" fillId="36" borderId="43" xfId="0" applyFont="1" applyFill="1" applyBorder="1" applyAlignment="1" applyProtection="1">
      <alignment/>
      <protection/>
    </xf>
    <xf numFmtId="37" fontId="7" fillId="36" borderId="51" xfId="0" applyFont="1" applyFill="1" applyBorder="1" applyAlignment="1" applyProtection="1">
      <alignment horizontal="center"/>
      <protection/>
    </xf>
    <xf numFmtId="37" fontId="7" fillId="36" borderId="43" xfId="0" applyFont="1" applyFill="1" applyBorder="1" applyAlignment="1" applyProtection="1">
      <alignment horizontal="center"/>
      <protection/>
    </xf>
    <xf numFmtId="37" fontId="7" fillId="36" borderId="49" xfId="0" applyFont="1" applyFill="1" applyBorder="1" applyAlignment="1" applyProtection="1">
      <alignment horizontal="center"/>
      <protection/>
    </xf>
    <xf numFmtId="37" fontId="7" fillId="41" borderId="14" xfId="0" applyFont="1" applyFill="1" applyBorder="1" applyAlignment="1" applyProtection="1">
      <alignment/>
      <protection/>
    </xf>
    <xf numFmtId="37" fontId="7" fillId="41" borderId="20" xfId="0" applyFont="1" applyFill="1" applyBorder="1" applyAlignment="1" applyProtection="1">
      <alignment/>
      <protection/>
    </xf>
    <xf numFmtId="37" fontId="7" fillId="41" borderId="21" xfId="0" applyFont="1" applyFill="1" applyBorder="1" applyAlignment="1" applyProtection="1">
      <alignment/>
      <protection/>
    </xf>
    <xf numFmtId="37" fontId="7" fillId="41" borderId="22" xfId="0" applyFont="1" applyFill="1" applyBorder="1" applyAlignment="1" applyProtection="1">
      <alignment/>
      <protection/>
    </xf>
    <xf numFmtId="37" fontId="0" fillId="41" borderId="0" xfId="0" applyFill="1" applyAlignment="1">
      <alignment horizontal="center"/>
    </xf>
    <xf numFmtId="37" fontId="7" fillId="41" borderId="10" xfId="0" applyFont="1" applyFill="1" applyBorder="1" applyAlignment="1" applyProtection="1" quotePrefix="1">
      <alignment horizontal="center" vertical="center"/>
      <protection/>
    </xf>
    <xf numFmtId="37" fontId="7" fillId="41" borderId="18" xfId="0" applyFont="1" applyFill="1" applyBorder="1" applyAlignment="1" applyProtection="1">
      <alignment horizontal="center" vertical="center"/>
      <protection/>
    </xf>
    <xf numFmtId="37" fontId="7" fillId="42" borderId="13" xfId="0" applyFont="1" applyFill="1" applyBorder="1" applyAlignment="1" applyProtection="1">
      <alignment horizontal="left"/>
      <protection/>
    </xf>
    <xf numFmtId="37" fontId="7" fillId="42" borderId="0" xfId="0" applyFont="1" applyFill="1" applyBorder="1" applyAlignment="1" applyProtection="1">
      <alignment horizontal="center"/>
      <protection/>
    </xf>
    <xf numFmtId="9" fontId="7" fillId="42" borderId="0" xfId="0" applyNumberFormat="1" applyFont="1" applyFill="1" applyBorder="1" applyAlignment="1" applyProtection="1">
      <alignment horizontal="center"/>
      <protection/>
    </xf>
    <xf numFmtId="37" fontId="6" fillId="42" borderId="12" xfId="0" applyFont="1" applyFill="1" applyBorder="1" applyAlignment="1" applyProtection="1">
      <alignment horizontal="center"/>
      <protection/>
    </xf>
    <xf numFmtId="1" fontId="7" fillId="36" borderId="22" xfId="0" applyNumberFormat="1" applyFont="1" applyFill="1" applyBorder="1" applyAlignment="1" applyProtection="1">
      <alignment/>
      <protection locked="0"/>
    </xf>
    <xf numFmtId="1" fontId="7" fillId="36" borderId="34" xfId="0" applyNumberFormat="1" applyFont="1" applyFill="1" applyBorder="1" applyAlignment="1" applyProtection="1">
      <alignment/>
      <protection locked="0"/>
    </xf>
    <xf numFmtId="1" fontId="7" fillId="36" borderId="24" xfId="0" applyNumberFormat="1" applyFont="1" applyFill="1" applyBorder="1" applyAlignment="1" applyProtection="1">
      <alignment/>
      <protection locked="0"/>
    </xf>
    <xf numFmtId="37" fontId="7" fillId="36" borderId="24" xfId="0" applyFont="1" applyFill="1" applyBorder="1" applyAlignment="1">
      <alignment/>
    </xf>
    <xf numFmtId="1" fontId="7" fillId="36" borderId="25" xfId="0" applyNumberFormat="1" applyFont="1" applyFill="1" applyBorder="1" applyAlignment="1" applyProtection="1">
      <alignment/>
      <protection locked="0"/>
    </xf>
    <xf numFmtId="37" fontId="0" fillId="0" borderId="37" xfId="0" applyBorder="1" applyAlignment="1">
      <alignment/>
    </xf>
    <xf numFmtId="1" fontId="7" fillId="38" borderId="32" xfId="0" applyNumberFormat="1" applyFont="1" applyFill="1" applyBorder="1" applyAlignment="1" applyProtection="1">
      <alignment/>
      <protection locked="0"/>
    </xf>
    <xf numFmtId="37" fontId="7" fillId="43" borderId="14" xfId="0" applyFont="1" applyFill="1" applyBorder="1" applyAlignment="1" applyProtection="1">
      <alignment/>
      <protection/>
    </xf>
    <xf numFmtId="37" fontId="7" fillId="36" borderId="25" xfId="0" applyFont="1" applyFill="1" applyBorder="1" applyAlignment="1" applyProtection="1">
      <alignment horizontal="center"/>
      <protection/>
    </xf>
    <xf numFmtId="37" fontId="6" fillId="34" borderId="52" xfId="0" applyFont="1" applyFill="1" applyBorder="1" applyAlignment="1" applyProtection="1">
      <alignment horizontal="center"/>
      <protection/>
    </xf>
    <xf numFmtId="37" fontId="7" fillId="34" borderId="32" xfId="0" applyFont="1" applyFill="1" applyBorder="1" applyAlignment="1" applyProtection="1">
      <alignment horizontal="center"/>
      <protection locked="0"/>
    </xf>
    <xf numFmtId="37" fontId="7" fillId="36" borderId="32" xfId="0" applyFont="1" applyFill="1" applyBorder="1" applyAlignment="1" applyProtection="1">
      <alignment horizontal="center"/>
      <protection locked="0"/>
    </xf>
    <xf numFmtId="37" fontId="7" fillId="34" borderId="20" xfId="0" applyFont="1" applyFill="1" applyBorder="1" applyAlignment="1" applyProtection="1">
      <alignment horizontal="center"/>
      <protection locked="0"/>
    </xf>
    <xf numFmtId="37" fontId="7" fillId="34" borderId="31" xfId="0" applyFont="1" applyFill="1" applyBorder="1" applyAlignment="1" applyProtection="1">
      <alignment horizontal="center"/>
      <protection/>
    </xf>
    <xf numFmtId="37" fontId="7" fillId="34" borderId="33" xfId="0" applyFont="1" applyFill="1" applyBorder="1" applyAlignment="1" applyProtection="1">
      <alignment horizontal="center"/>
      <protection locked="0"/>
    </xf>
    <xf numFmtId="37" fontId="7" fillId="34" borderId="37" xfId="0" applyFont="1" applyFill="1" applyBorder="1" applyAlignment="1" applyProtection="1">
      <alignment horizontal="center"/>
      <protection locked="0"/>
    </xf>
    <xf numFmtId="37" fontId="7" fillId="38" borderId="25" xfId="0" applyFont="1" applyFill="1" applyBorder="1" applyAlignment="1" applyProtection="1">
      <alignment horizontal="center"/>
      <protection/>
    </xf>
    <xf numFmtId="37" fontId="7" fillId="38" borderId="25" xfId="0" applyFont="1" applyFill="1" applyBorder="1" applyAlignment="1" applyProtection="1">
      <alignment horizontal="center"/>
      <protection locked="0"/>
    </xf>
    <xf numFmtId="37" fontId="7" fillId="38" borderId="35" xfId="0" applyFont="1" applyFill="1" applyBorder="1" applyAlignment="1" applyProtection="1">
      <alignment horizontal="center"/>
      <protection locked="0"/>
    </xf>
    <xf numFmtId="37" fontId="7" fillId="38" borderId="36" xfId="0" applyFont="1" applyFill="1" applyBorder="1" applyAlignment="1" applyProtection="1">
      <alignment horizontal="center"/>
      <protection locked="0"/>
    </xf>
    <xf numFmtId="37" fontId="7" fillId="38" borderId="25" xfId="0" applyFont="1" applyFill="1" applyBorder="1" applyAlignment="1" applyProtection="1">
      <alignment/>
      <protection/>
    </xf>
    <xf numFmtId="37" fontId="7" fillId="19" borderId="24" xfId="0" applyFont="1" applyFill="1" applyBorder="1" applyAlignment="1" applyProtection="1">
      <alignment/>
      <protection/>
    </xf>
    <xf numFmtId="37" fontId="7" fillId="19" borderId="33" xfId="0" applyFont="1" applyFill="1" applyBorder="1" applyAlignment="1" applyProtection="1">
      <alignment/>
      <protection/>
    </xf>
    <xf numFmtId="37" fontId="7" fillId="38" borderId="41" xfId="0" applyFont="1" applyFill="1" applyBorder="1" applyAlignment="1" applyProtection="1">
      <alignment horizontal="center"/>
      <protection locked="0"/>
    </xf>
    <xf numFmtId="37" fontId="7" fillId="38" borderId="35" xfId="0" applyFont="1" applyFill="1" applyBorder="1" applyAlignment="1" applyProtection="1">
      <alignment horizontal="center"/>
      <protection/>
    </xf>
    <xf numFmtId="37" fontId="7" fillId="38" borderId="36" xfId="0" applyFont="1" applyFill="1" applyBorder="1" applyAlignment="1" applyProtection="1">
      <alignment horizontal="center"/>
      <protection/>
    </xf>
    <xf numFmtId="37" fontId="6" fillId="38" borderId="25" xfId="0" applyFont="1" applyFill="1" applyBorder="1" applyAlignment="1" applyProtection="1">
      <alignment/>
      <protection/>
    </xf>
    <xf numFmtId="37" fontId="7" fillId="36" borderId="32" xfId="0" applyFont="1" applyFill="1" applyBorder="1" applyAlignment="1" applyProtection="1">
      <alignment horizontal="center"/>
      <protection/>
    </xf>
    <xf numFmtId="37" fontId="7" fillId="44" borderId="14" xfId="0" applyFont="1" applyFill="1" applyBorder="1" applyAlignment="1" applyProtection="1">
      <alignment horizontal="center"/>
      <protection locked="0"/>
    </xf>
    <xf numFmtId="37" fontId="7" fillId="44" borderId="14" xfId="0" applyFont="1" applyFill="1" applyBorder="1" applyAlignment="1" applyProtection="1">
      <alignment horizontal="center"/>
      <protection/>
    </xf>
    <xf numFmtId="37" fontId="7" fillId="44" borderId="15" xfId="0" applyFont="1" applyFill="1" applyBorder="1" applyAlignment="1" applyProtection="1">
      <alignment/>
      <protection/>
    </xf>
    <xf numFmtId="37" fontId="6" fillId="44" borderId="15" xfId="0" applyFont="1" applyFill="1" applyBorder="1" applyAlignment="1" applyProtection="1">
      <alignment/>
      <protection/>
    </xf>
    <xf numFmtId="37" fontId="7" fillId="44" borderId="16" xfId="0" applyFont="1" applyFill="1" applyBorder="1" applyAlignment="1" applyProtection="1">
      <alignment/>
      <protection/>
    </xf>
    <xf numFmtId="37" fontId="7" fillId="45" borderId="24" xfId="0" applyFont="1" applyFill="1" applyBorder="1" applyAlignment="1" applyProtection="1">
      <alignment horizontal="center"/>
      <protection/>
    </xf>
    <xf numFmtId="37" fontId="7" fillId="45" borderId="14" xfId="0" applyFont="1" applyFill="1" applyBorder="1" applyAlignment="1" applyProtection="1">
      <alignment horizontal="center"/>
      <protection/>
    </xf>
    <xf numFmtId="37" fontId="7" fillId="45" borderId="24" xfId="0" applyFont="1" applyFill="1" applyBorder="1" applyAlignment="1" applyProtection="1">
      <alignment horizontal="center"/>
      <protection locked="0"/>
    </xf>
    <xf numFmtId="37" fontId="7" fillId="45" borderId="14" xfId="0" applyFont="1" applyFill="1" applyBorder="1" applyAlignment="1" applyProtection="1">
      <alignment horizontal="center"/>
      <protection locked="0"/>
    </xf>
    <xf numFmtId="37" fontId="7" fillId="45" borderId="13" xfId="0" applyFont="1" applyFill="1" applyBorder="1" applyAlignment="1" applyProtection="1">
      <alignment/>
      <protection/>
    </xf>
    <xf numFmtId="37" fontId="6" fillId="45" borderId="13" xfId="0" applyFont="1" applyFill="1" applyBorder="1" applyAlignment="1" applyProtection="1">
      <alignment/>
      <protection/>
    </xf>
    <xf numFmtId="37" fontId="7" fillId="45" borderId="18" xfId="0" applyFont="1" applyFill="1" applyBorder="1" applyAlignment="1" applyProtection="1">
      <alignment/>
      <protection/>
    </xf>
    <xf numFmtId="37" fontId="7" fillId="45" borderId="14" xfId="0" applyFont="1" applyFill="1" applyBorder="1" applyAlignment="1" applyProtection="1">
      <alignment/>
      <protection/>
    </xf>
    <xf numFmtId="37" fontId="7" fillId="45" borderId="14" xfId="0" applyFont="1" applyFill="1" applyBorder="1" applyAlignment="1" applyProtection="1">
      <alignment/>
      <protection/>
    </xf>
    <xf numFmtId="37" fontId="19" fillId="0" borderId="53" xfId="0" applyFont="1" applyFill="1" applyBorder="1" applyAlignment="1" applyProtection="1">
      <alignment horizontal="center"/>
      <protection/>
    </xf>
    <xf numFmtId="37" fontId="20" fillId="0" borderId="11" xfId="0" applyFont="1" applyFill="1" applyBorder="1" applyAlignment="1" applyProtection="1">
      <alignment horizontal="center"/>
      <protection/>
    </xf>
    <xf numFmtId="37" fontId="20" fillId="0" borderId="0" xfId="0" applyFont="1" applyFill="1" applyBorder="1" applyAlignment="1" applyProtection="1">
      <alignment horizontal="center"/>
      <protection/>
    </xf>
    <xf numFmtId="37" fontId="21" fillId="0" borderId="14" xfId="0" applyFont="1" applyFill="1" applyBorder="1" applyAlignment="1" applyProtection="1">
      <alignment horizontal="center" vertical="center"/>
      <protection locked="0"/>
    </xf>
    <xf numFmtId="37" fontId="21" fillId="36" borderId="14" xfId="0" applyFont="1" applyFill="1" applyBorder="1" applyAlignment="1" applyProtection="1">
      <alignment horizontal="center" vertical="center"/>
      <protection locked="0"/>
    </xf>
    <xf numFmtId="37" fontId="17" fillId="0" borderId="0" xfId="0" applyFont="1" applyFill="1" applyAlignment="1" applyProtection="1">
      <alignment/>
      <protection/>
    </xf>
    <xf numFmtId="37" fontId="17" fillId="0" borderId="0" xfId="0" applyFont="1" applyAlignment="1" applyProtection="1">
      <alignment/>
      <protection/>
    </xf>
    <xf numFmtId="37" fontId="17" fillId="0" borderId="0" xfId="0" applyFont="1" applyAlignment="1" applyProtection="1">
      <alignment horizontal="left"/>
      <protection/>
    </xf>
    <xf numFmtId="37" fontId="22" fillId="0" borderId="0" xfId="0" applyFont="1" applyAlignment="1" applyProtection="1">
      <alignment/>
      <protection/>
    </xf>
    <xf numFmtId="37" fontId="7" fillId="45" borderId="37" xfId="0" applyFont="1" applyFill="1" applyBorder="1" applyAlignment="1" applyProtection="1">
      <alignment/>
      <protection/>
    </xf>
    <xf numFmtId="37" fontId="6" fillId="45" borderId="37" xfId="0" applyFont="1" applyFill="1" applyBorder="1" applyAlignment="1" applyProtection="1">
      <alignment/>
      <protection/>
    </xf>
    <xf numFmtId="37" fontId="21" fillId="0" borderId="14" xfId="0" applyFont="1" applyFill="1" applyBorder="1" applyAlignment="1" applyProtection="1">
      <alignment horizontal="center" vertical="center"/>
      <protection/>
    </xf>
    <xf numFmtId="37" fontId="20" fillId="0" borderId="14" xfId="0" applyFont="1" applyFill="1" applyBorder="1" applyAlignment="1" applyProtection="1">
      <alignment horizontal="center" vertical="center"/>
      <protection/>
    </xf>
    <xf numFmtId="37" fontId="17" fillId="0" borderId="11" xfId="0" applyFont="1" applyFill="1" applyBorder="1" applyAlignment="1" applyProtection="1">
      <alignment/>
      <protection/>
    </xf>
    <xf numFmtId="37" fontId="17" fillId="0" borderId="37" xfId="0" applyFont="1" applyFill="1" applyBorder="1" applyAlignment="1" applyProtection="1">
      <alignment/>
      <protection/>
    </xf>
    <xf numFmtId="37" fontId="0" fillId="0" borderId="13" xfId="0" applyBorder="1" applyAlignment="1">
      <alignment/>
    </xf>
    <xf numFmtId="37" fontId="12" fillId="0" borderId="14" xfId="0" applyFont="1" applyFill="1" applyBorder="1" applyAlignment="1" applyProtection="1">
      <alignment horizontal="center"/>
      <protection/>
    </xf>
    <xf numFmtId="37" fontId="14" fillId="46" borderId="32" xfId="0" applyFont="1" applyFill="1" applyBorder="1" applyAlignment="1">
      <alignment horizontal="center" vertical="center" wrapText="1"/>
    </xf>
    <xf numFmtId="37" fontId="6" fillId="0" borderId="37" xfId="0" applyFont="1" applyFill="1" applyBorder="1" applyAlignment="1" applyProtection="1">
      <alignment/>
      <protection/>
    </xf>
    <xf numFmtId="37" fontId="6" fillId="0" borderId="0" xfId="0" applyFont="1" applyFill="1" applyBorder="1" applyAlignment="1" applyProtection="1">
      <alignment/>
      <protection/>
    </xf>
    <xf numFmtId="37" fontId="10" fillId="0" borderId="0" xfId="0" applyFont="1" applyAlignment="1">
      <alignment/>
    </xf>
    <xf numFmtId="37" fontId="21" fillId="0" borderId="22" xfId="0" applyFont="1" applyFill="1" applyBorder="1" applyAlignment="1" applyProtection="1">
      <alignment horizontal="center" vertical="center"/>
      <protection locked="0"/>
    </xf>
    <xf numFmtId="37" fontId="7" fillId="44" borderId="22" xfId="0" applyFont="1" applyFill="1" applyBorder="1" applyAlignment="1" applyProtection="1">
      <alignment horizontal="center"/>
      <protection locked="0"/>
    </xf>
    <xf numFmtId="37" fontId="7" fillId="45" borderId="34" xfId="0" applyFont="1" applyFill="1" applyBorder="1" applyAlignment="1" applyProtection="1">
      <alignment horizontal="center"/>
      <protection/>
    </xf>
    <xf numFmtId="37" fontId="7" fillId="45" borderId="22" xfId="0" applyFont="1" applyFill="1" applyBorder="1" applyAlignment="1" applyProtection="1">
      <alignment horizontal="center"/>
      <protection/>
    </xf>
    <xf numFmtId="9" fontId="20" fillId="0" borderId="54" xfId="0" applyNumberFormat="1" applyFont="1" applyFill="1" applyBorder="1" applyAlignment="1" applyProtection="1">
      <alignment/>
      <protection/>
    </xf>
    <xf numFmtId="37" fontId="6" fillId="44" borderId="26" xfId="0" applyFont="1" applyFill="1" applyBorder="1" applyAlignment="1" applyProtection="1">
      <alignment horizontal="center"/>
      <protection/>
    </xf>
    <xf numFmtId="37" fontId="6" fillId="45" borderId="19" xfId="0" applyFont="1" applyFill="1" applyBorder="1" applyAlignment="1" applyProtection="1">
      <alignment horizontal="center"/>
      <protection/>
    </xf>
    <xf numFmtId="37" fontId="6" fillId="45" borderId="55" xfId="0" applyFont="1" applyFill="1" applyBorder="1" applyAlignment="1" applyProtection="1">
      <alignment horizontal="center"/>
      <protection/>
    </xf>
    <xf numFmtId="37" fontId="7" fillId="34" borderId="20" xfId="0" applyFont="1" applyFill="1" applyBorder="1" applyAlignment="1" applyProtection="1">
      <alignment horizontal="center"/>
      <protection/>
    </xf>
    <xf numFmtId="37" fontId="7" fillId="34" borderId="21" xfId="0" applyFont="1" applyFill="1" applyBorder="1" applyAlignment="1" applyProtection="1">
      <alignment horizontal="center"/>
      <protection/>
    </xf>
    <xf numFmtId="37" fontId="7" fillId="34" borderId="22" xfId="0" applyFont="1" applyFill="1" applyBorder="1" applyAlignment="1" applyProtection="1" quotePrefix="1">
      <alignment horizontal="center"/>
      <protection/>
    </xf>
    <xf numFmtId="37" fontId="16" fillId="0" borderId="0" xfId="0" applyFont="1" applyAlignment="1">
      <alignment/>
    </xf>
    <xf numFmtId="37" fontId="21" fillId="0" borderId="34" xfId="0" applyFont="1" applyFill="1" applyBorder="1" applyAlignment="1" applyProtection="1">
      <alignment horizontal="center" vertical="center"/>
      <protection locked="0"/>
    </xf>
    <xf numFmtId="37" fontId="21" fillId="0" borderId="24" xfId="0" applyFont="1" applyFill="1" applyBorder="1" applyAlignment="1" applyProtection="1">
      <alignment horizontal="center" vertical="center"/>
      <protection locked="0"/>
    </xf>
    <xf numFmtId="37" fontId="21" fillId="36" borderId="24" xfId="0" applyFont="1" applyFill="1" applyBorder="1" applyAlignment="1" applyProtection="1">
      <alignment horizontal="center" vertical="center"/>
      <protection locked="0"/>
    </xf>
    <xf numFmtId="37" fontId="21" fillId="0" borderId="24" xfId="0" applyFont="1" applyFill="1" applyBorder="1" applyAlignment="1" applyProtection="1">
      <alignment horizontal="center" vertical="center"/>
      <protection/>
    </xf>
    <xf numFmtId="37" fontId="21" fillId="0" borderId="24" xfId="0" applyFont="1" applyFill="1" applyBorder="1" applyAlignment="1" applyProtection="1">
      <alignment horizontal="center"/>
      <protection/>
    </xf>
    <xf numFmtId="37" fontId="7" fillId="39" borderId="19" xfId="0" applyFont="1" applyFill="1" applyBorder="1" applyAlignment="1">
      <alignment horizontal="center"/>
    </xf>
    <xf numFmtId="37" fontId="7" fillId="36" borderId="14" xfId="0" applyFont="1" applyFill="1" applyBorder="1" applyAlignment="1">
      <alignment/>
    </xf>
    <xf numFmtId="37" fontId="3" fillId="0" borderId="14" xfId="0" applyFont="1" applyBorder="1" applyAlignment="1">
      <alignment/>
    </xf>
    <xf numFmtId="37" fontId="12" fillId="0" borderId="14" xfId="0" applyFont="1" applyBorder="1" applyAlignment="1">
      <alignment/>
    </xf>
    <xf numFmtId="37" fontId="12" fillId="0" borderId="20" xfId="0" applyFont="1" applyBorder="1" applyAlignment="1">
      <alignment/>
    </xf>
    <xf numFmtId="37" fontId="12" fillId="0" borderId="21" xfId="0" applyFont="1" applyBorder="1" applyAlignment="1">
      <alignment/>
    </xf>
    <xf numFmtId="37" fontId="12" fillId="0" borderId="22" xfId="0" applyFont="1" applyBorder="1" applyAlignment="1">
      <alignment/>
    </xf>
    <xf numFmtId="37" fontId="23" fillId="36" borderId="14" xfId="0" applyFont="1" applyFill="1" applyBorder="1" applyAlignment="1">
      <alignment/>
    </xf>
    <xf numFmtId="37" fontId="12" fillId="35" borderId="14" xfId="0" applyFont="1" applyFill="1" applyBorder="1" applyAlignment="1" applyProtection="1">
      <alignment horizontal="center"/>
      <protection/>
    </xf>
    <xf numFmtId="37" fontId="13" fillId="45" borderId="13" xfId="0" applyFont="1" applyFill="1" applyBorder="1" applyAlignment="1" applyProtection="1">
      <alignment/>
      <protection/>
    </xf>
    <xf numFmtId="37" fontId="0" fillId="44" borderId="32" xfId="0" applyFill="1" applyBorder="1" applyAlignment="1">
      <alignment vertical="center" wrapText="1"/>
    </xf>
    <xf numFmtId="37" fontId="0" fillId="44" borderId="25" xfId="0" applyFill="1" applyBorder="1" applyAlignment="1">
      <alignment vertical="center" wrapText="1"/>
    </xf>
    <xf numFmtId="37" fontId="7" fillId="47" borderId="21" xfId="0" applyFont="1" applyFill="1" applyBorder="1" applyAlignment="1" applyProtection="1">
      <alignment horizontal="center"/>
      <protection/>
    </xf>
    <xf numFmtId="37" fontId="7" fillId="47" borderId="20" xfId="0" applyFont="1" applyFill="1" applyBorder="1" applyAlignment="1" applyProtection="1">
      <alignment horizontal="center"/>
      <protection/>
    </xf>
    <xf numFmtId="37" fontId="7" fillId="47" borderId="22" xfId="0" applyFont="1" applyFill="1" applyBorder="1" applyAlignment="1" applyProtection="1" quotePrefix="1">
      <alignment horizontal="center"/>
      <protection/>
    </xf>
    <xf numFmtId="37" fontId="0" fillId="47" borderId="0" xfId="0" applyFill="1" applyAlignment="1">
      <alignment/>
    </xf>
    <xf numFmtId="37" fontId="21" fillId="48" borderId="14" xfId="0" applyFont="1" applyFill="1" applyBorder="1" applyAlignment="1" applyProtection="1">
      <alignment horizontal="center" vertical="center"/>
      <protection locked="0"/>
    </xf>
    <xf numFmtId="37" fontId="21" fillId="48" borderId="14" xfId="0" applyFont="1" applyFill="1" applyBorder="1" applyAlignment="1" applyProtection="1">
      <alignment horizontal="center" vertical="center"/>
      <protection/>
    </xf>
    <xf numFmtId="37" fontId="20" fillId="48" borderId="14" xfId="0" applyFont="1" applyFill="1" applyBorder="1" applyAlignment="1" applyProtection="1">
      <alignment horizontal="center" vertical="center"/>
      <protection/>
    </xf>
    <xf numFmtId="37" fontId="12" fillId="48" borderId="14" xfId="0" applyFont="1" applyFill="1" applyBorder="1" applyAlignment="1" applyProtection="1">
      <alignment horizontal="center"/>
      <protection/>
    </xf>
    <xf numFmtId="37" fontId="24" fillId="47" borderId="14" xfId="0" applyFont="1" applyFill="1" applyBorder="1" applyAlignment="1">
      <alignment/>
    </xf>
    <xf numFmtId="9" fontId="0" fillId="0" borderId="0" xfId="59" applyFont="1" applyAlignment="1">
      <alignment/>
    </xf>
    <xf numFmtId="37" fontId="12" fillId="47" borderId="14" xfId="0" applyFont="1" applyFill="1" applyBorder="1" applyAlignment="1">
      <alignment/>
    </xf>
    <xf numFmtId="37" fontId="12" fillId="48" borderId="14" xfId="0" applyFont="1" applyFill="1" applyBorder="1" applyAlignment="1">
      <alignment/>
    </xf>
    <xf numFmtId="37" fontId="0" fillId="48" borderId="20" xfId="0" applyFill="1" applyBorder="1" applyAlignment="1">
      <alignment/>
    </xf>
    <xf numFmtId="37" fontId="0" fillId="48" borderId="21" xfId="0" applyFill="1" applyBorder="1" applyAlignment="1">
      <alignment/>
    </xf>
    <xf numFmtId="37" fontId="0" fillId="48" borderId="22" xfId="0" applyFill="1" applyBorder="1" applyAlignment="1">
      <alignment/>
    </xf>
    <xf numFmtId="9" fontId="12" fillId="47" borderId="14" xfId="59" applyFont="1" applyFill="1" applyBorder="1" applyAlignment="1">
      <alignment/>
    </xf>
    <xf numFmtId="9" fontId="12" fillId="35" borderId="14" xfId="59" applyFont="1" applyFill="1" applyBorder="1" applyAlignment="1">
      <alignment/>
    </xf>
    <xf numFmtId="37" fontId="7" fillId="48" borderId="20" xfId="0" applyFont="1" applyFill="1" applyBorder="1" applyAlignment="1">
      <alignment horizontal="center"/>
    </xf>
    <xf numFmtId="37" fontId="7" fillId="48" borderId="21" xfId="0" applyFont="1" applyFill="1" applyBorder="1" applyAlignment="1">
      <alignment horizontal="center"/>
    </xf>
    <xf numFmtId="37" fontId="7" fillId="48" borderId="22" xfId="0" applyFont="1" applyFill="1" applyBorder="1" applyAlignment="1">
      <alignment horizontal="center"/>
    </xf>
    <xf numFmtId="37" fontId="7" fillId="34" borderId="20" xfId="0" applyFont="1" applyFill="1" applyBorder="1" applyAlignment="1">
      <alignment horizontal="center"/>
    </xf>
    <xf numFmtId="37" fontId="7" fillId="34" borderId="21" xfId="0" applyFont="1" applyFill="1" applyBorder="1" applyAlignment="1">
      <alignment horizontal="center"/>
    </xf>
    <xf numFmtId="37" fontId="7" fillId="34" borderId="22" xfId="0" applyFont="1" applyFill="1" applyBorder="1" applyAlignment="1">
      <alignment horizontal="center"/>
    </xf>
    <xf numFmtId="37" fontId="6" fillId="45" borderId="24" xfId="0" applyFont="1" applyFill="1" applyBorder="1" applyAlignment="1" applyProtection="1">
      <alignment horizontal="center" wrapText="1"/>
      <protection/>
    </xf>
    <xf numFmtId="37" fontId="0" fillId="45" borderId="25" xfId="0" applyFill="1" applyBorder="1" applyAlignment="1">
      <alignment horizontal="center" wrapText="1"/>
    </xf>
    <xf numFmtId="37" fontId="2" fillId="44" borderId="15" xfId="0" applyFont="1" applyFill="1" applyBorder="1" applyAlignment="1" applyProtection="1">
      <alignment horizontal="center" textRotation="90" wrapText="1"/>
      <protection/>
    </xf>
    <xf numFmtId="37" fontId="16" fillId="44" borderId="15" xfId="0" applyFont="1" applyFill="1" applyBorder="1" applyAlignment="1">
      <alignment horizontal="center" textRotation="90" wrapText="1"/>
    </xf>
    <xf numFmtId="37" fontId="16" fillId="44" borderId="16" xfId="0" applyFont="1" applyFill="1" applyBorder="1" applyAlignment="1">
      <alignment horizontal="center" textRotation="90" wrapText="1"/>
    </xf>
    <xf numFmtId="37" fontId="0" fillId="44" borderId="32" xfId="0" applyFill="1" applyBorder="1" applyAlignment="1">
      <alignment vertical="center" wrapText="1"/>
    </xf>
    <xf numFmtId="37" fontId="12" fillId="0" borderId="20" xfId="0" applyFont="1" applyFill="1" applyBorder="1" applyAlignment="1" applyProtection="1">
      <alignment horizontal="center"/>
      <protection/>
    </xf>
    <xf numFmtId="37" fontId="12" fillId="0" borderId="21" xfId="0" applyFont="1" applyFill="1" applyBorder="1" applyAlignment="1" applyProtection="1">
      <alignment horizontal="center"/>
      <protection/>
    </xf>
    <xf numFmtId="37" fontId="12" fillId="0" borderId="22" xfId="0" applyFont="1" applyFill="1" applyBorder="1" applyAlignment="1" applyProtection="1">
      <alignment horizontal="center"/>
      <protection/>
    </xf>
    <xf numFmtId="37" fontId="21" fillId="0" borderId="33" xfId="0" applyFont="1" applyFill="1" applyBorder="1" applyAlignment="1" applyProtection="1">
      <alignment horizontal="center"/>
      <protection/>
    </xf>
    <xf numFmtId="37" fontId="21" fillId="0" borderId="37" xfId="0" applyFont="1" applyFill="1" applyBorder="1" applyAlignment="1" applyProtection="1">
      <alignment horizontal="center"/>
      <protection/>
    </xf>
    <xf numFmtId="37" fontId="21" fillId="0" borderId="56" xfId="0" applyFont="1" applyFill="1" applyBorder="1" applyAlignment="1" applyProtection="1">
      <alignment horizontal="center"/>
      <protection/>
    </xf>
    <xf numFmtId="37" fontId="20" fillId="0" borderId="14" xfId="0" applyFont="1" applyFill="1" applyBorder="1" applyAlignment="1" applyProtection="1">
      <alignment horizontal="center" wrapText="1"/>
      <protection/>
    </xf>
    <xf numFmtId="37" fontId="20" fillId="0" borderId="47" xfId="0" applyFont="1" applyFill="1" applyBorder="1" applyAlignment="1" applyProtection="1">
      <alignment horizontal="center" wrapText="1"/>
      <protection/>
    </xf>
    <xf numFmtId="37" fontId="3" fillId="45" borderId="57" xfId="0" applyFont="1" applyFill="1" applyBorder="1" applyAlignment="1">
      <alignment horizontal="center" textRotation="90" wrapText="1"/>
    </xf>
    <xf numFmtId="37" fontId="3" fillId="45" borderId="13" xfId="0" applyFont="1" applyFill="1" applyBorder="1" applyAlignment="1">
      <alignment horizontal="center" textRotation="90" wrapText="1"/>
    </xf>
    <xf numFmtId="37" fontId="3" fillId="45" borderId="18" xfId="0" applyFont="1" applyFill="1" applyBorder="1" applyAlignment="1">
      <alignment horizontal="center" textRotation="90" wrapText="1"/>
    </xf>
    <xf numFmtId="37" fontId="3" fillId="45" borderId="20" xfId="0" applyFont="1" applyFill="1" applyBorder="1" applyAlignment="1">
      <alignment horizontal="center" textRotation="90"/>
    </xf>
    <xf numFmtId="37" fontId="3" fillId="45" borderId="21" xfId="0" applyFont="1" applyFill="1" applyBorder="1" applyAlignment="1">
      <alignment horizontal="center" textRotation="90"/>
    </xf>
    <xf numFmtId="37" fontId="3" fillId="45" borderId="55" xfId="0" applyFont="1" applyFill="1" applyBorder="1" applyAlignment="1">
      <alignment horizontal="center" textRotation="90"/>
    </xf>
    <xf numFmtId="37" fontId="6" fillId="13" borderId="15" xfId="0" applyFont="1" applyFill="1" applyBorder="1" applyAlignment="1" applyProtection="1">
      <alignment horizontal="center" textRotation="90"/>
      <protection/>
    </xf>
    <xf numFmtId="37" fontId="10" fillId="13" borderId="15" xfId="0" applyFont="1" applyFill="1" applyBorder="1" applyAlignment="1">
      <alignment horizontal="center" textRotation="90"/>
    </xf>
    <xf numFmtId="37" fontId="10" fillId="13" borderId="16" xfId="0" applyFont="1" applyFill="1" applyBorder="1" applyAlignment="1">
      <alignment horizontal="center" textRotation="90"/>
    </xf>
    <xf numFmtId="37" fontId="6" fillId="13" borderId="24" xfId="0" applyFont="1" applyFill="1" applyBorder="1" applyAlignment="1" applyProtection="1">
      <alignment horizontal="center"/>
      <protection/>
    </xf>
    <xf numFmtId="37" fontId="0" fillId="13" borderId="25" xfId="0" applyFill="1" applyBorder="1" applyAlignment="1">
      <alignment horizontal="center"/>
    </xf>
    <xf numFmtId="37" fontId="8" fillId="13" borderId="15" xfId="0" applyFont="1" applyFill="1" applyBorder="1" applyAlignment="1" applyProtection="1">
      <alignment horizontal="center" textRotation="90"/>
      <protection/>
    </xf>
    <xf numFmtId="37" fontId="9" fillId="13" borderId="15" xfId="0" applyFont="1" applyFill="1" applyBorder="1" applyAlignment="1">
      <alignment horizontal="center" textRotation="90"/>
    </xf>
    <xf numFmtId="37" fontId="9" fillId="13" borderId="16" xfId="0" applyFont="1" applyFill="1" applyBorder="1" applyAlignment="1">
      <alignment horizontal="center" textRotation="90"/>
    </xf>
    <xf numFmtId="37" fontId="0" fillId="0" borderId="15" xfId="0" applyBorder="1" applyAlignment="1">
      <alignment horizontal="center" textRotation="90"/>
    </xf>
    <xf numFmtId="37" fontId="0" fillId="0" borderId="16" xfId="0" applyBorder="1" applyAlignment="1">
      <alignment horizontal="center" textRotation="90"/>
    </xf>
    <xf numFmtId="37" fontId="0" fillId="0" borderId="25" xfId="0" applyBorder="1" applyAlignment="1">
      <alignment horizontal="center"/>
    </xf>
    <xf numFmtId="37" fontId="6" fillId="13" borderId="15" xfId="0" applyFont="1" applyFill="1" applyBorder="1" applyAlignment="1" applyProtection="1">
      <alignment horizontal="center" textRotation="90" wrapText="1"/>
      <protection/>
    </xf>
    <xf numFmtId="37" fontId="0" fillId="13" borderId="15" xfId="0" applyFill="1" applyBorder="1" applyAlignment="1">
      <alignment horizontal="center" textRotation="90" wrapText="1"/>
    </xf>
    <xf numFmtId="37" fontId="0" fillId="13" borderId="16" xfId="0" applyFill="1" applyBorder="1" applyAlignment="1">
      <alignment horizontal="center" textRotation="90" wrapText="1"/>
    </xf>
    <xf numFmtId="37" fontId="7" fillId="13" borderId="58" xfId="0" applyFont="1" applyFill="1" applyBorder="1" applyAlignment="1">
      <alignment horizontal="center" textRotation="90"/>
    </xf>
    <xf numFmtId="37" fontId="0" fillId="0" borderId="59" xfId="0" applyBorder="1" applyAlignment="1">
      <alignment horizontal="center" textRotation="90"/>
    </xf>
    <xf numFmtId="37" fontId="0" fillId="0" borderId="60" xfId="0" applyBorder="1" applyAlignment="1">
      <alignment horizontal="center" textRotation="90"/>
    </xf>
    <xf numFmtId="37" fontId="7" fillId="13" borderId="24" xfId="0" applyFont="1" applyFill="1" applyBorder="1" applyAlignment="1" applyProtection="1">
      <alignment horizontal="center" textRotation="91" wrapText="1"/>
      <protection/>
    </xf>
    <xf numFmtId="37" fontId="0" fillId="13" borderId="25" xfId="0" applyFont="1" applyFill="1" applyBorder="1" applyAlignment="1">
      <alignment horizontal="center" textRotation="91" wrapText="1"/>
    </xf>
    <xf numFmtId="37" fontId="0" fillId="0" borderId="32" xfId="0" applyBorder="1" applyAlignment="1">
      <alignment horizontal="center"/>
    </xf>
    <xf numFmtId="37" fontId="7" fillId="13" borderId="24" xfId="0" applyFont="1" applyFill="1" applyBorder="1" applyAlignment="1">
      <alignment horizontal="center"/>
    </xf>
    <xf numFmtId="37" fontId="7" fillId="13" borderId="25" xfId="0" applyFont="1" applyFill="1" applyBorder="1" applyAlignment="1">
      <alignment horizontal="center"/>
    </xf>
    <xf numFmtId="37" fontId="7" fillId="7" borderId="20" xfId="0" applyFont="1" applyFill="1" applyBorder="1" applyAlignment="1">
      <alignment horizontal="center" textRotation="90" wrapText="1"/>
    </xf>
    <xf numFmtId="37" fontId="7" fillId="7" borderId="21" xfId="0" applyFont="1" applyFill="1" applyBorder="1" applyAlignment="1">
      <alignment horizontal="center" textRotation="90" wrapText="1"/>
    </xf>
    <xf numFmtId="37" fontId="7" fillId="7" borderId="22" xfId="0" applyFont="1" applyFill="1" applyBorder="1" applyAlignment="1">
      <alignment horizontal="center" textRotation="90" wrapText="1"/>
    </xf>
    <xf numFmtId="37" fontId="7" fillId="13" borderId="20" xfId="0" applyFont="1" applyFill="1" applyBorder="1" applyAlignment="1">
      <alignment horizontal="center" textRotation="90"/>
    </xf>
    <xf numFmtId="37" fontId="7" fillId="13" borderId="21" xfId="0" applyFont="1" applyFill="1" applyBorder="1" applyAlignment="1">
      <alignment horizontal="center" textRotation="90"/>
    </xf>
    <xf numFmtId="37" fontId="7" fillId="13" borderId="22" xfId="0" applyFont="1" applyFill="1" applyBorder="1" applyAlignment="1">
      <alignment horizontal="center" textRotation="90"/>
    </xf>
    <xf numFmtId="37" fontId="7" fillId="13" borderId="15" xfId="0" applyFont="1" applyFill="1" applyBorder="1" applyAlignment="1">
      <alignment horizontal="center" textRotation="90"/>
    </xf>
    <xf numFmtId="37" fontId="7" fillId="13" borderId="13" xfId="0" applyFont="1" applyFill="1" applyBorder="1" applyAlignment="1">
      <alignment horizontal="center" textRotation="90"/>
    </xf>
    <xf numFmtId="37" fontId="12" fillId="0" borderId="13" xfId="0" applyFont="1" applyBorder="1" applyAlignment="1">
      <alignment horizontal="center" textRotation="90"/>
    </xf>
    <xf numFmtId="37" fontId="12" fillId="0" borderId="18" xfId="0" applyFont="1" applyBorder="1" applyAlignment="1">
      <alignment horizontal="center" textRotation="90"/>
    </xf>
    <xf numFmtId="37" fontId="7" fillId="7" borderId="27" xfId="0" applyFont="1" applyFill="1" applyBorder="1" applyAlignment="1">
      <alignment horizontal="center" textRotation="90"/>
    </xf>
    <xf numFmtId="37" fontId="12" fillId="7" borderId="27" xfId="0" applyFont="1" applyFill="1" applyBorder="1" applyAlignment="1">
      <alignment horizontal="center" textRotation="90"/>
    </xf>
    <xf numFmtId="37" fontId="12" fillId="7" borderId="23" xfId="0" applyFont="1" applyFill="1" applyBorder="1" applyAlignment="1">
      <alignment horizontal="center" textRotation="90"/>
    </xf>
    <xf numFmtId="37" fontId="12" fillId="0" borderId="21" xfId="0" applyFont="1" applyBorder="1" applyAlignment="1">
      <alignment horizontal="center" textRotation="90"/>
    </xf>
    <xf numFmtId="37" fontId="12" fillId="0" borderId="22" xfId="0" applyFont="1" applyBorder="1" applyAlignment="1">
      <alignment horizontal="center" textRotation="90"/>
    </xf>
    <xf numFmtId="37" fontId="13" fillId="7" borderId="61" xfId="0" applyFont="1" applyFill="1" applyBorder="1" applyAlignment="1">
      <alignment horizontal="center" textRotation="90"/>
    </xf>
    <xf numFmtId="37" fontId="13" fillId="7" borderId="15" xfId="0" applyFont="1" applyFill="1" applyBorder="1" applyAlignment="1">
      <alignment horizontal="center" textRotation="90"/>
    </xf>
    <xf numFmtId="37" fontId="13" fillId="7" borderId="16" xfId="0" applyFont="1" applyFill="1" applyBorder="1" applyAlignment="1">
      <alignment horizontal="center" textRotation="90"/>
    </xf>
    <xf numFmtId="37" fontId="10" fillId="13" borderId="15" xfId="0" applyFont="1" applyFill="1" applyBorder="1" applyAlignment="1">
      <alignment horizontal="center" textRotation="90" wrapText="1"/>
    </xf>
    <xf numFmtId="37" fontId="10" fillId="13" borderId="16" xfId="0" applyFont="1" applyFill="1" applyBorder="1" applyAlignment="1">
      <alignment horizontal="center" textRotation="90" wrapText="1"/>
    </xf>
    <xf numFmtId="37" fontId="7" fillId="13" borderId="61" xfId="0" applyFont="1" applyFill="1" applyBorder="1" applyAlignment="1">
      <alignment horizontal="center" textRotation="90"/>
    </xf>
    <xf numFmtId="37" fontId="12" fillId="0" borderId="15" xfId="0" applyFont="1" applyBorder="1" applyAlignment="1">
      <alignment horizontal="center" textRotation="90"/>
    </xf>
    <xf numFmtId="37" fontId="12" fillId="0" borderId="16" xfId="0" applyFont="1" applyBorder="1" applyAlignment="1">
      <alignment horizontal="center" textRotation="90"/>
    </xf>
    <xf numFmtId="37" fontId="6" fillId="13" borderId="32" xfId="0" applyFont="1" applyFill="1" applyBorder="1" applyAlignment="1" applyProtection="1">
      <alignment horizontal="center"/>
      <protection/>
    </xf>
    <xf numFmtId="37" fontId="13" fillId="13" borderId="61" xfId="0" applyFont="1" applyFill="1" applyBorder="1" applyAlignment="1">
      <alignment horizontal="center" textRotation="90" wrapText="1"/>
    </xf>
    <xf numFmtId="37" fontId="13" fillId="0" borderId="15" xfId="0" applyFont="1" applyBorder="1" applyAlignment="1">
      <alignment horizontal="center" textRotation="90" wrapText="1"/>
    </xf>
    <xf numFmtId="37" fontId="13" fillId="0" borderId="16" xfId="0" applyFont="1" applyBorder="1" applyAlignment="1">
      <alignment horizontal="center" textRotation="90" wrapText="1"/>
    </xf>
    <xf numFmtId="37" fontId="13" fillId="13" borderId="57" xfId="0" applyFont="1" applyFill="1" applyBorder="1" applyAlignment="1">
      <alignment horizontal="center" textRotation="90"/>
    </xf>
    <xf numFmtId="37" fontId="13" fillId="0" borderId="13" xfId="0" applyFont="1" applyBorder="1" applyAlignment="1">
      <alignment horizontal="center" textRotation="90"/>
    </xf>
    <xf numFmtId="37" fontId="13" fillId="0" borderId="18" xfId="0" applyFont="1" applyBorder="1" applyAlignment="1">
      <alignment horizontal="center" textRotation="90"/>
    </xf>
    <xf numFmtId="37" fontId="0" fillId="13" borderId="32" xfId="0" applyFill="1" applyBorder="1" applyAlignment="1">
      <alignment horizontal="center"/>
    </xf>
    <xf numFmtId="37" fontId="7" fillId="13" borderId="20" xfId="0" applyFont="1" applyFill="1" applyBorder="1" applyAlignment="1">
      <alignment horizontal="center" textRotation="90" wrapText="1"/>
    </xf>
    <xf numFmtId="37" fontId="12" fillId="0" borderId="21" xfId="0" applyFont="1" applyBorder="1" applyAlignment="1">
      <alignment horizontal="center" textRotation="90" wrapText="1"/>
    </xf>
    <xf numFmtId="37" fontId="12" fillId="0" borderId="22" xfId="0" applyFont="1" applyBorder="1" applyAlignment="1">
      <alignment horizontal="center" textRotation="90" wrapText="1"/>
    </xf>
    <xf numFmtId="37" fontId="7" fillId="13" borderId="39" xfId="0" applyFont="1" applyFill="1" applyBorder="1" applyAlignment="1">
      <alignment horizontal="center" textRotation="90"/>
    </xf>
    <xf numFmtId="37" fontId="7" fillId="13" borderId="40" xfId="0" applyFont="1" applyFill="1" applyBorder="1" applyAlignment="1">
      <alignment horizontal="center" textRotation="90"/>
    </xf>
    <xf numFmtId="37" fontId="7" fillId="13" borderId="58" xfId="0" applyFont="1" applyFill="1" applyBorder="1" applyAlignment="1">
      <alignment horizontal="center" textRotation="90" wrapText="1"/>
    </xf>
    <xf numFmtId="37" fontId="0" fillId="0" borderId="59" xfId="0" applyBorder="1" applyAlignment="1">
      <alignment horizontal="center" textRotation="90" wrapText="1"/>
    </xf>
    <xf numFmtId="37" fontId="0" fillId="0" borderId="60" xfId="0" applyBorder="1" applyAlignment="1">
      <alignment horizontal="center" textRotation="90" wrapText="1"/>
    </xf>
    <xf numFmtId="37" fontId="13" fillId="13" borderId="61" xfId="0" applyFont="1" applyFill="1" applyBorder="1" applyAlignment="1">
      <alignment horizontal="center" textRotation="90"/>
    </xf>
    <xf numFmtId="37" fontId="13" fillId="0" borderId="15" xfId="0" applyFont="1" applyBorder="1" applyAlignment="1">
      <alignment horizontal="center" textRotation="90"/>
    </xf>
    <xf numFmtId="37" fontId="13" fillId="0" borderId="16" xfId="0" applyFont="1" applyBorder="1" applyAlignment="1">
      <alignment horizontal="center" textRotation="90"/>
    </xf>
    <xf numFmtId="37" fontId="7" fillId="13" borderId="21" xfId="0" applyFont="1" applyFill="1" applyBorder="1" applyAlignment="1">
      <alignment horizontal="center" textRotation="90" wrapText="1"/>
    </xf>
    <xf numFmtId="37" fontId="7" fillId="13" borderId="22" xfId="0" applyFont="1" applyFill="1" applyBorder="1" applyAlignment="1">
      <alignment horizontal="center" textRotation="90" wrapText="1"/>
    </xf>
    <xf numFmtId="37" fontId="13" fillId="13" borderId="20" xfId="0" applyFont="1" applyFill="1" applyBorder="1" applyAlignment="1">
      <alignment horizontal="center" textRotation="90" wrapText="1"/>
    </xf>
    <xf numFmtId="37" fontId="13" fillId="0" borderId="21" xfId="0" applyFont="1" applyBorder="1" applyAlignment="1">
      <alignment horizontal="center" textRotation="90" wrapText="1"/>
    </xf>
    <xf numFmtId="37" fontId="13" fillId="0" borderId="22" xfId="0" applyFont="1" applyBorder="1" applyAlignment="1">
      <alignment horizontal="center" textRotation="90" wrapText="1"/>
    </xf>
    <xf numFmtId="37" fontId="7" fillId="7" borderId="39" xfId="0" applyFont="1" applyFill="1" applyBorder="1" applyAlignment="1">
      <alignment horizontal="center" textRotation="90" wrapText="1"/>
    </xf>
    <xf numFmtId="37" fontId="7" fillId="7" borderId="40" xfId="0" applyFont="1" applyFill="1" applyBorder="1" applyAlignment="1">
      <alignment horizontal="center" textRotation="90" wrapText="1"/>
    </xf>
    <xf numFmtId="37" fontId="7" fillId="49" borderId="20" xfId="0" applyFont="1" applyFill="1" applyBorder="1" applyAlignment="1" applyProtection="1">
      <alignment horizontal="center" wrapText="1"/>
      <protection/>
    </xf>
    <xf numFmtId="37" fontId="0" fillId="49" borderId="22" xfId="0" applyFill="1" applyBorder="1" applyAlignment="1">
      <alignment horizontal="center" wrapText="1"/>
    </xf>
    <xf numFmtId="37" fontId="6" fillId="7" borderId="15" xfId="0" applyFont="1" applyFill="1" applyBorder="1" applyAlignment="1" applyProtection="1">
      <alignment horizontal="center" textRotation="90" wrapText="1"/>
      <protection/>
    </xf>
    <xf numFmtId="37" fontId="0" fillId="7" borderId="15" xfId="0" applyFill="1" applyBorder="1" applyAlignment="1">
      <alignment horizontal="center" textRotation="90" wrapText="1"/>
    </xf>
    <xf numFmtId="37" fontId="0" fillId="7" borderId="16" xfId="0" applyFill="1" applyBorder="1" applyAlignment="1">
      <alignment horizontal="center" textRotation="90" wrapText="1"/>
    </xf>
    <xf numFmtId="37" fontId="3" fillId="42" borderId="20" xfId="0" applyFont="1" applyFill="1" applyBorder="1" applyAlignment="1">
      <alignment horizontal="center" textRotation="90"/>
    </xf>
    <xf numFmtId="37" fontId="3" fillId="42" borderId="21" xfId="0" applyFont="1" applyFill="1" applyBorder="1" applyAlignment="1">
      <alignment horizontal="center" textRotation="90"/>
    </xf>
    <xf numFmtId="37" fontId="3" fillId="42" borderId="22" xfId="0" applyFont="1" applyFill="1" applyBorder="1" applyAlignment="1">
      <alignment horizontal="center" textRotation="90"/>
    </xf>
    <xf numFmtId="37" fontId="7" fillId="41" borderId="62" xfId="0" applyFont="1" applyFill="1" applyBorder="1" applyAlignment="1">
      <alignment horizontal="center"/>
    </xf>
    <xf numFmtId="37" fontId="7" fillId="41" borderId="31" xfId="0" applyFont="1" applyFill="1" applyBorder="1" applyAlignment="1">
      <alignment horizontal="center"/>
    </xf>
    <xf numFmtId="37" fontId="6" fillId="41" borderId="24" xfId="0" applyFont="1" applyFill="1" applyBorder="1" applyAlignment="1" applyProtection="1">
      <alignment horizontal="center" wrapText="1"/>
      <protection/>
    </xf>
    <xf numFmtId="37" fontId="0" fillId="41" borderId="32" xfId="0" applyFill="1" applyBorder="1" applyAlignment="1">
      <alignment horizontal="center" wrapText="1"/>
    </xf>
    <xf numFmtId="37" fontId="8" fillId="41" borderId="24" xfId="0" applyFont="1" applyFill="1" applyBorder="1" applyAlignment="1" applyProtection="1">
      <alignment horizontal="left" vertical="center" wrapText="1"/>
      <protection/>
    </xf>
    <xf numFmtId="37" fontId="0" fillId="41" borderId="32" xfId="0" applyFill="1" applyBorder="1" applyAlignment="1">
      <alignment vertical="center" wrapText="1"/>
    </xf>
    <xf numFmtId="37" fontId="0" fillId="41" borderId="25" xfId="0" applyFill="1" applyBorder="1" applyAlignment="1">
      <alignment vertical="center" wrapText="1"/>
    </xf>
    <xf numFmtId="37" fontId="6" fillId="41" borderId="15" xfId="0" applyFont="1" applyFill="1" applyBorder="1" applyAlignment="1" applyProtection="1">
      <alignment horizontal="center" textRotation="90" wrapText="1"/>
      <protection/>
    </xf>
    <xf numFmtId="37" fontId="10" fillId="41" borderId="15" xfId="0" applyFont="1" applyFill="1" applyBorder="1" applyAlignment="1">
      <alignment horizontal="center" textRotation="90" wrapText="1"/>
    </xf>
    <xf numFmtId="37" fontId="10" fillId="41" borderId="16" xfId="0" applyFont="1" applyFill="1" applyBorder="1" applyAlignment="1">
      <alignment horizontal="center" textRotation="90" wrapText="1"/>
    </xf>
    <xf numFmtId="37" fontId="2" fillId="41" borderId="15" xfId="0" applyFont="1" applyFill="1" applyBorder="1" applyAlignment="1" applyProtection="1">
      <alignment horizontal="center" textRotation="90" wrapText="1"/>
      <protection/>
    </xf>
    <xf numFmtId="37" fontId="16" fillId="41" borderId="15" xfId="0" applyFont="1" applyFill="1" applyBorder="1" applyAlignment="1">
      <alignment horizontal="center" textRotation="90" wrapText="1"/>
    </xf>
    <xf numFmtId="37" fontId="16" fillId="41" borderId="16" xfId="0" applyFont="1" applyFill="1" applyBorder="1" applyAlignment="1">
      <alignment horizontal="center" textRotation="90" wrapText="1"/>
    </xf>
    <xf numFmtId="37" fontId="2" fillId="42" borderId="15" xfId="0" applyFont="1" applyFill="1" applyBorder="1" applyAlignment="1" applyProtection="1">
      <alignment horizontal="center" textRotation="90" wrapText="1"/>
      <protection/>
    </xf>
    <xf numFmtId="37" fontId="16" fillId="42" borderId="15" xfId="0" applyFont="1" applyFill="1" applyBorder="1" applyAlignment="1">
      <alignment horizontal="center" textRotation="90" wrapText="1"/>
    </xf>
    <xf numFmtId="37" fontId="16" fillId="42" borderId="16" xfId="0" applyFont="1" applyFill="1" applyBorder="1" applyAlignment="1">
      <alignment horizontal="center" textRotation="90" wrapText="1"/>
    </xf>
    <xf numFmtId="37" fontId="6" fillId="41" borderId="19" xfId="0" applyFont="1" applyFill="1" applyBorder="1" applyAlignment="1" applyProtection="1">
      <alignment horizontal="center"/>
      <protection/>
    </xf>
    <xf numFmtId="37" fontId="0" fillId="41" borderId="29" xfId="0" applyFill="1" applyBorder="1" applyAlignment="1">
      <alignment horizontal="center"/>
    </xf>
    <xf numFmtId="37" fontId="0" fillId="41" borderId="30" xfId="0" applyFill="1" applyBorder="1" applyAlignment="1">
      <alignment horizontal="center"/>
    </xf>
    <xf numFmtId="37" fontId="3" fillId="41" borderId="57" xfId="0" applyFont="1" applyFill="1" applyBorder="1" applyAlignment="1">
      <alignment horizontal="center" textRotation="90" wrapText="1"/>
    </xf>
    <xf numFmtId="37" fontId="3" fillId="41" borderId="13" xfId="0" applyFont="1" applyFill="1" applyBorder="1" applyAlignment="1">
      <alignment horizontal="center" textRotation="90" wrapText="1"/>
    </xf>
    <xf numFmtId="37" fontId="3" fillId="41" borderId="18" xfId="0" applyFont="1" applyFill="1" applyBorder="1" applyAlignment="1">
      <alignment horizontal="center" textRotation="90" wrapText="1"/>
    </xf>
    <xf numFmtId="37" fontId="12" fillId="40" borderId="37" xfId="0" applyFont="1" applyFill="1" applyBorder="1" applyAlignment="1">
      <alignment wrapText="1"/>
    </xf>
    <xf numFmtId="37" fontId="12" fillId="40" borderId="41" xfId="0" applyFont="1" applyFill="1" applyBorder="1" applyAlignment="1">
      <alignment wrapText="1"/>
    </xf>
    <xf numFmtId="37" fontId="12" fillId="40" borderId="34" xfId="0" applyFont="1" applyFill="1" applyBorder="1" applyAlignment="1">
      <alignment wrapText="1"/>
    </xf>
    <xf numFmtId="37" fontId="12" fillId="40" borderId="35" xfId="0" applyFont="1" applyFill="1" applyBorder="1" applyAlignment="1">
      <alignment wrapText="1"/>
    </xf>
    <xf numFmtId="37" fontId="17" fillId="43" borderId="20" xfId="0" applyFont="1" applyFill="1" applyBorder="1" applyAlignment="1">
      <alignment textRotation="90" wrapText="1"/>
    </xf>
    <xf numFmtId="37" fontId="18" fillId="43" borderId="21" xfId="0" applyFont="1" applyFill="1" applyBorder="1" applyAlignment="1">
      <alignment textRotation="90" wrapText="1"/>
    </xf>
    <xf numFmtId="37" fontId="18" fillId="43" borderId="22" xfId="0" applyFont="1" applyFill="1" applyBorder="1" applyAlignment="1">
      <alignment textRotation="90" wrapText="1"/>
    </xf>
    <xf numFmtId="37" fontId="17" fillId="40" borderId="20" xfId="0" applyFont="1" applyFill="1" applyBorder="1" applyAlignment="1">
      <alignment textRotation="90" wrapText="1"/>
    </xf>
    <xf numFmtId="37" fontId="18" fillId="40" borderId="21" xfId="0" applyFont="1" applyFill="1" applyBorder="1" applyAlignment="1">
      <alignment textRotation="90" wrapText="1"/>
    </xf>
    <xf numFmtId="37" fontId="18" fillId="40" borderId="22" xfId="0" applyFont="1" applyFill="1" applyBorder="1" applyAlignment="1">
      <alignment textRotation="90" wrapText="1"/>
    </xf>
    <xf numFmtId="37" fontId="17" fillId="40" borderId="21" xfId="0" applyFont="1" applyFill="1" applyBorder="1" applyAlignment="1">
      <alignment textRotation="90" wrapText="1"/>
    </xf>
    <xf numFmtId="37" fontId="17" fillId="40" borderId="22" xfId="0" applyFont="1" applyFill="1" applyBorder="1" applyAlignment="1">
      <alignment textRotation="90" wrapText="1"/>
    </xf>
    <xf numFmtId="37" fontId="17" fillId="43" borderId="21" xfId="0" applyFont="1" applyFill="1" applyBorder="1" applyAlignment="1">
      <alignment textRotation="90" wrapText="1"/>
    </xf>
    <xf numFmtId="37" fontId="17" fillId="43" borderId="22" xfId="0" applyFont="1" applyFill="1" applyBorder="1" applyAlignment="1">
      <alignment textRotation="90" wrapText="1"/>
    </xf>
    <xf numFmtId="37" fontId="17" fillId="43" borderId="36" xfId="0" applyFont="1" applyFill="1" applyBorder="1" applyAlignment="1">
      <alignment textRotation="90" wrapText="1"/>
    </xf>
    <xf numFmtId="37" fontId="17" fillId="43" borderId="41" xfId="0" applyFont="1" applyFill="1" applyBorder="1" applyAlignment="1">
      <alignment textRotation="90" wrapText="1"/>
    </xf>
    <xf numFmtId="37" fontId="17" fillId="43" borderId="35" xfId="0" applyFont="1" applyFill="1" applyBorder="1" applyAlignment="1">
      <alignment textRotation="90" wrapText="1"/>
    </xf>
    <xf numFmtId="37" fontId="7" fillId="2" borderId="33" xfId="0" applyFont="1" applyFill="1" applyBorder="1" applyAlignment="1">
      <alignment horizontal="center"/>
    </xf>
    <xf numFmtId="37" fontId="0" fillId="2" borderId="63" xfId="0" applyFill="1" applyBorder="1" applyAlignment="1">
      <alignment horizontal="center"/>
    </xf>
    <xf numFmtId="37" fontId="0" fillId="2" borderId="37" xfId="0" applyFill="1" applyBorder="1" applyAlignment="1">
      <alignment horizontal="center"/>
    </xf>
    <xf numFmtId="37" fontId="0" fillId="2" borderId="0" xfId="0" applyFill="1" applyBorder="1" applyAlignment="1">
      <alignment horizontal="center"/>
    </xf>
    <xf numFmtId="37" fontId="0" fillId="2" borderId="34" xfId="0" applyFill="1" applyBorder="1" applyAlignment="1">
      <alignment horizontal="center"/>
    </xf>
    <xf numFmtId="37" fontId="0" fillId="2" borderId="31" xfId="0" applyFill="1" applyBorder="1" applyAlignment="1">
      <alignment horizontal="center"/>
    </xf>
    <xf numFmtId="37" fontId="7" fillId="40" borderId="33" xfId="0" applyFont="1" applyFill="1" applyBorder="1" applyAlignment="1">
      <alignment horizontal="center"/>
    </xf>
    <xf numFmtId="37" fontId="7" fillId="40" borderId="63" xfId="0" applyFont="1" applyFill="1" applyBorder="1" applyAlignment="1">
      <alignment horizontal="center"/>
    </xf>
    <xf numFmtId="37" fontId="7" fillId="40" borderId="36" xfId="0" applyFont="1" applyFill="1" applyBorder="1" applyAlignment="1">
      <alignment horizontal="center"/>
    </xf>
    <xf numFmtId="37" fontId="7" fillId="40" borderId="37" xfId="0" applyFont="1" applyFill="1" applyBorder="1" applyAlignment="1">
      <alignment horizontal="center"/>
    </xf>
    <xf numFmtId="37" fontId="7" fillId="40" borderId="0" xfId="0" applyFont="1" applyFill="1" applyBorder="1" applyAlignment="1">
      <alignment horizontal="center"/>
    </xf>
    <xf numFmtId="37" fontId="7" fillId="40" borderId="41" xfId="0" applyFont="1" applyFill="1" applyBorder="1" applyAlignment="1">
      <alignment horizontal="center"/>
    </xf>
    <xf numFmtId="37" fontId="7" fillId="40" borderId="34" xfId="0" applyFont="1" applyFill="1" applyBorder="1" applyAlignment="1">
      <alignment horizontal="center"/>
    </xf>
    <xf numFmtId="37" fontId="7" fillId="40" borderId="31" xfId="0" applyFont="1" applyFill="1" applyBorder="1" applyAlignment="1">
      <alignment horizontal="center"/>
    </xf>
    <xf numFmtId="37" fontId="7" fillId="40" borderId="35" xfId="0" applyFont="1" applyFill="1" applyBorder="1" applyAlignment="1">
      <alignment horizontal="center"/>
    </xf>
    <xf numFmtId="37" fontId="14" fillId="46" borderId="37" xfId="0" applyFont="1" applyFill="1" applyBorder="1" applyAlignment="1">
      <alignment vertical="center" wrapText="1"/>
    </xf>
    <xf numFmtId="37" fontId="14" fillId="46" borderId="0" xfId="0" applyFont="1" applyFill="1" applyAlignment="1">
      <alignment vertical="center" wrapText="1"/>
    </xf>
    <xf numFmtId="37" fontId="7" fillId="8" borderId="20" xfId="0" applyFont="1" applyFill="1" applyBorder="1" applyAlignment="1">
      <alignment horizontal="center" textRotation="90" wrapText="1"/>
    </xf>
    <xf numFmtId="37" fontId="7" fillId="8" borderId="21" xfId="0" applyFont="1" applyFill="1" applyBorder="1" applyAlignment="1">
      <alignment horizontal="center" textRotation="90" wrapText="1"/>
    </xf>
    <xf numFmtId="37" fontId="7" fillId="8" borderId="22" xfId="0" applyFont="1" applyFill="1" applyBorder="1" applyAlignment="1">
      <alignment horizontal="center" textRotation="90" wrapText="1"/>
    </xf>
    <xf numFmtId="37" fontId="0" fillId="39" borderId="20" xfId="0" applyFill="1" applyBorder="1" applyAlignment="1">
      <alignment/>
    </xf>
    <xf numFmtId="37" fontId="0" fillId="39" borderId="21" xfId="0" applyFill="1" applyBorder="1" applyAlignment="1">
      <alignment/>
    </xf>
    <xf numFmtId="37" fontId="0" fillId="39" borderId="55" xfId="0" applyFill="1" applyBorder="1" applyAlignment="1">
      <alignment/>
    </xf>
    <xf numFmtId="37" fontId="7" fillId="46" borderId="20" xfId="0" applyFont="1" applyFill="1" applyBorder="1" applyAlignment="1">
      <alignment horizontal="center" textRotation="90" wrapText="1"/>
    </xf>
    <xf numFmtId="37" fontId="7" fillId="46" borderId="21" xfId="0" applyFont="1" applyFill="1" applyBorder="1" applyAlignment="1">
      <alignment horizontal="center" textRotation="90" wrapText="1"/>
    </xf>
    <xf numFmtId="37" fontId="7" fillId="46" borderId="22" xfId="0" applyFont="1" applyFill="1" applyBorder="1" applyAlignment="1">
      <alignment horizontal="center" textRotation="90" wrapText="1"/>
    </xf>
    <xf numFmtId="37" fontId="14" fillId="8" borderId="17" xfId="0" applyFont="1" applyFill="1" applyBorder="1" applyAlignment="1">
      <alignment horizontal="left" vertical="center" wrapText="1"/>
    </xf>
    <xf numFmtId="37" fontId="15" fillId="8" borderId="17" xfId="0" applyFont="1" applyFill="1" applyBorder="1" applyAlignment="1">
      <alignment horizontal="left" vertical="center" wrapText="1"/>
    </xf>
    <xf numFmtId="37" fontId="0" fillId="39" borderId="22" xfId="0" applyFill="1" applyBorder="1" applyAlignment="1">
      <alignment/>
    </xf>
    <xf numFmtId="37" fontId="14" fillId="46" borderId="24" xfId="0" applyFont="1" applyFill="1" applyBorder="1" applyAlignment="1">
      <alignment horizontal="left" vertical="center" wrapText="1"/>
    </xf>
    <xf numFmtId="37" fontId="14" fillId="46" borderId="25" xfId="0" applyFont="1" applyFill="1" applyBorder="1" applyAlignment="1">
      <alignment vertical="center" wrapText="1"/>
    </xf>
    <xf numFmtId="37" fontId="6" fillId="8" borderId="15" xfId="0" applyFont="1" applyFill="1" applyBorder="1" applyAlignment="1" applyProtection="1">
      <alignment horizontal="center" textRotation="90" wrapText="1"/>
      <protection/>
    </xf>
    <xf numFmtId="37" fontId="6" fillId="8" borderId="16" xfId="0" applyFont="1" applyFill="1" applyBorder="1" applyAlignment="1" applyProtection="1">
      <alignment horizontal="center" textRotation="90" wrapText="1"/>
      <protection/>
    </xf>
    <xf numFmtId="37" fontId="14" fillId="46" borderId="24" xfId="0" applyFont="1" applyFill="1" applyBorder="1" applyAlignment="1">
      <alignment horizontal="center" vertical="center" wrapText="1"/>
    </xf>
    <xf numFmtId="37" fontId="14" fillId="46" borderId="32" xfId="0" applyFont="1" applyFill="1" applyBorder="1" applyAlignment="1">
      <alignment horizontal="center" vertical="center" wrapText="1"/>
    </xf>
    <xf numFmtId="37" fontId="14" fillId="46" borderId="25" xfId="0" applyFont="1" applyFill="1" applyBorder="1" applyAlignment="1">
      <alignment horizontal="center" vertical="center" wrapText="1"/>
    </xf>
    <xf numFmtId="37" fontId="15" fillId="46" borderId="32" xfId="0" applyFont="1" applyFill="1" applyBorder="1" applyAlignment="1">
      <alignment horizontal="center" vertical="center" wrapText="1"/>
    </xf>
    <xf numFmtId="37" fontId="15" fillId="46" borderId="25" xfId="0" applyFont="1" applyFill="1" applyBorder="1" applyAlignment="1">
      <alignment horizontal="center" vertical="center" wrapText="1"/>
    </xf>
    <xf numFmtId="37" fontId="14" fillId="8" borderId="24" xfId="0" applyFont="1" applyFill="1" applyBorder="1" applyAlignment="1">
      <alignment horizontal="center" vertical="center" wrapText="1"/>
    </xf>
    <xf numFmtId="37" fontId="14" fillId="8" borderId="32" xfId="0" applyFont="1" applyFill="1" applyBorder="1" applyAlignment="1">
      <alignment horizontal="center" vertical="center" wrapText="1"/>
    </xf>
    <xf numFmtId="37" fontId="14" fillId="8" borderId="25" xfId="0" applyFont="1" applyFill="1" applyBorder="1" applyAlignment="1">
      <alignment horizontal="center" vertical="center" wrapText="1"/>
    </xf>
    <xf numFmtId="37" fontId="0" fillId="39" borderId="58" xfId="0" applyFill="1" applyBorder="1" applyAlignment="1">
      <alignment/>
    </xf>
    <xf numFmtId="37" fontId="0" fillId="39" borderId="59" xfId="0" applyFill="1" applyBorder="1" applyAlignment="1">
      <alignment/>
    </xf>
    <xf numFmtId="37" fontId="0" fillId="39" borderId="60" xfId="0" applyFill="1" applyBorder="1" applyAlignment="1">
      <alignment/>
    </xf>
    <xf numFmtId="37" fontId="7" fillId="46" borderId="14" xfId="0" applyFont="1" applyFill="1" applyBorder="1" applyAlignment="1">
      <alignment textRotation="90" wrapText="1"/>
    </xf>
    <xf numFmtId="37" fontId="0" fillId="39" borderId="64" xfId="0" applyFill="1" applyBorder="1" applyAlignment="1">
      <alignment/>
    </xf>
    <xf numFmtId="37" fontId="0" fillId="39" borderId="27" xfId="0" applyFill="1" applyBorder="1" applyAlignment="1">
      <alignment/>
    </xf>
    <xf numFmtId="37" fontId="0" fillId="39" borderId="23" xfId="0" applyFill="1" applyBorder="1" applyAlignment="1">
      <alignment/>
    </xf>
    <xf numFmtId="37" fontId="6" fillId="46" borderId="15" xfId="0" applyFont="1" applyFill="1" applyBorder="1" applyAlignment="1" applyProtection="1">
      <alignment horizontal="center" textRotation="90" wrapText="1"/>
      <protection/>
    </xf>
    <xf numFmtId="37" fontId="6" fillId="46" borderId="16" xfId="0" applyFont="1" applyFill="1" applyBorder="1" applyAlignment="1" applyProtection="1">
      <alignment horizontal="center" textRotation="90" wrapText="1"/>
      <protection/>
    </xf>
    <xf numFmtId="37" fontId="7" fillId="8" borderId="57" xfId="0" applyFont="1" applyFill="1" applyBorder="1" applyAlignment="1">
      <alignment horizontal="center" textRotation="90" wrapText="1"/>
    </xf>
    <xf numFmtId="37" fontId="7" fillId="8" borderId="13" xfId="0" applyFont="1" applyFill="1" applyBorder="1" applyAlignment="1">
      <alignment horizontal="center" textRotation="90" wrapText="1"/>
    </xf>
    <xf numFmtId="37" fontId="7" fillId="8" borderId="18" xfId="0" applyFont="1" applyFill="1" applyBorder="1" applyAlignment="1">
      <alignment horizontal="center" textRotation="90" wrapText="1"/>
    </xf>
    <xf numFmtId="37" fontId="7" fillId="8" borderId="14" xfId="0" applyFont="1" applyFill="1" applyBorder="1" applyAlignment="1">
      <alignment textRotation="90" wrapText="1"/>
    </xf>
    <xf numFmtId="37" fontId="7" fillId="46" borderId="20" xfId="0" applyFont="1" applyFill="1" applyBorder="1" applyAlignment="1">
      <alignment textRotation="90" wrapText="1"/>
    </xf>
    <xf numFmtId="37" fontId="7" fillId="46" borderId="21" xfId="0" applyFont="1" applyFill="1" applyBorder="1" applyAlignment="1">
      <alignment textRotation="90" wrapText="1"/>
    </xf>
    <xf numFmtId="37" fontId="7" fillId="46" borderId="55" xfId="0" applyFont="1" applyFill="1" applyBorder="1" applyAlignment="1">
      <alignment textRotation="90" wrapText="1"/>
    </xf>
    <xf numFmtId="37" fontId="7" fillId="46" borderId="22" xfId="0" applyFont="1" applyFill="1" applyBorder="1" applyAlignment="1">
      <alignment textRotation="90" wrapText="1"/>
    </xf>
    <xf numFmtId="37" fontId="14" fillId="8" borderId="29" xfId="0" applyFont="1" applyFill="1" applyBorder="1" applyAlignment="1">
      <alignment horizontal="left" vertical="center" wrapText="1"/>
    </xf>
    <xf numFmtId="37" fontId="15" fillId="8" borderId="30" xfId="0" applyFont="1" applyFill="1" applyBorder="1" applyAlignment="1">
      <alignment vertical="center" wrapText="1"/>
    </xf>
    <xf numFmtId="37" fontId="6" fillId="46" borderId="27" xfId="0" applyFont="1" applyFill="1" applyBorder="1" applyAlignment="1" applyProtection="1">
      <alignment horizontal="center" textRotation="90" wrapText="1"/>
      <protection/>
    </xf>
    <xf numFmtId="37" fontId="6" fillId="46" borderId="23" xfId="0" applyFont="1" applyFill="1" applyBorder="1" applyAlignment="1" applyProtection="1">
      <alignment horizontal="center" textRotation="90" wrapText="1"/>
      <protection/>
    </xf>
    <xf numFmtId="37" fontId="7" fillId="8" borderId="14" xfId="0" applyFont="1" applyFill="1" applyBorder="1" applyAlignment="1">
      <alignment horizontal="center" textRotation="90" wrapText="1"/>
    </xf>
    <xf numFmtId="37" fontId="14" fillId="46" borderId="0" xfId="0" applyFont="1" applyFill="1" applyBorder="1" applyAlignment="1">
      <alignment vertical="center" wrapText="1"/>
    </xf>
    <xf numFmtId="37" fontId="15" fillId="46" borderId="0" xfId="0" applyFont="1" applyFill="1" applyAlignment="1">
      <alignment wrapText="1"/>
    </xf>
    <xf numFmtId="37" fontId="6" fillId="50" borderId="61" xfId="0" applyFont="1" applyFill="1" applyBorder="1" applyAlignment="1" applyProtection="1">
      <alignment horizontal="center" textRotation="90" wrapText="1"/>
      <protection/>
    </xf>
    <xf numFmtId="37" fontId="6" fillId="50" borderId="15" xfId="0" applyFont="1" applyFill="1" applyBorder="1" applyAlignment="1" applyProtection="1">
      <alignment horizontal="center" textRotation="90" wrapText="1"/>
      <protection/>
    </xf>
    <xf numFmtId="37" fontId="6" fillId="50" borderId="16" xfId="0" applyFont="1" applyFill="1" applyBorder="1" applyAlignment="1" applyProtection="1">
      <alignment horizontal="center" textRotation="90" wrapText="1"/>
      <protection/>
    </xf>
    <xf numFmtId="37" fontId="6" fillId="8" borderId="61" xfId="0" applyFont="1" applyFill="1" applyBorder="1" applyAlignment="1" applyProtection="1">
      <alignment horizontal="center" textRotation="90" wrapText="1"/>
      <protection/>
    </xf>
    <xf numFmtId="37" fontId="6" fillId="46" borderId="61" xfId="0" applyFont="1" applyFill="1" applyBorder="1" applyAlignment="1" applyProtection="1">
      <alignment horizontal="center" textRotation="90" wrapText="1"/>
      <protection/>
    </xf>
    <xf numFmtId="37" fontId="7" fillId="46" borderId="57" xfId="0" applyFont="1" applyFill="1" applyBorder="1" applyAlignment="1">
      <alignment horizontal="center" textRotation="90" wrapText="1"/>
    </xf>
    <xf numFmtId="37" fontId="7" fillId="46" borderId="13" xfId="0" applyFont="1" applyFill="1" applyBorder="1" applyAlignment="1">
      <alignment horizontal="center" textRotation="90" wrapText="1"/>
    </xf>
    <xf numFmtId="37" fontId="7" fillId="46" borderId="18" xfId="0" applyFont="1" applyFill="1" applyBorder="1" applyAlignment="1">
      <alignment horizontal="center" textRotation="90" wrapText="1"/>
    </xf>
    <xf numFmtId="37" fontId="7" fillId="46" borderId="20" xfId="0" applyFont="1" applyFill="1" applyBorder="1" applyAlignment="1">
      <alignment horizontal="center" textRotation="90"/>
    </xf>
    <xf numFmtId="37" fontId="7" fillId="46" borderId="21" xfId="0" applyFont="1" applyFill="1" applyBorder="1" applyAlignment="1">
      <alignment horizontal="center" textRotation="90"/>
    </xf>
    <xf numFmtId="37" fontId="7" fillId="46" borderId="22" xfId="0" applyFont="1" applyFill="1" applyBorder="1" applyAlignment="1">
      <alignment horizontal="center" textRotation="90"/>
    </xf>
    <xf numFmtId="37" fontId="14" fillId="46" borderId="32" xfId="0" applyFont="1" applyFill="1" applyBorder="1" applyAlignment="1">
      <alignment horizontal="left" vertical="center" wrapText="1"/>
    </xf>
    <xf numFmtId="37" fontId="15" fillId="46" borderId="32" xfId="0" applyFont="1" applyFill="1" applyBorder="1" applyAlignment="1">
      <alignment horizontal="left" vertical="center" wrapText="1"/>
    </xf>
    <xf numFmtId="37" fontId="14" fillId="50" borderId="32" xfId="0" applyFont="1" applyFill="1" applyBorder="1" applyAlignment="1">
      <alignment horizontal="center" vertical="center" wrapText="1"/>
    </xf>
    <xf numFmtId="37" fontId="15" fillId="50" borderId="32" xfId="0" applyFont="1" applyFill="1" applyBorder="1" applyAlignment="1">
      <alignment horizontal="center" wrapText="1"/>
    </xf>
    <xf numFmtId="37" fontId="15" fillId="50" borderId="25" xfId="0" applyFont="1" applyFill="1" applyBorder="1" applyAlignment="1">
      <alignment horizontal="center" wrapText="1"/>
    </xf>
    <xf numFmtId="37" fontId="6" fillId="44" borderId="24" xfId="0" applyFont="1" applyFill="1" applyBorder="1" applyAlignment="1" applyProtection="1">
      <alignment horizontal="left" vertical="center" wrapText="1"/>
      <protection/>
    </xf>
    <xf numFmtId="37" fontId="8" fillId="44" borderId="24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8">
      <selection activeCell="D3" sqref="D3:D5"/>
    </sheetView>
  </sheetViews>
  <sheetFormatPr defaultColWidth="8.66015625" defaultRowHeight="18"/>
  <cols>
    <col min="1" max="1" width="20.33203125" style="0" customWidth="1"/>
    <col min="2" max="4" width="12.75" style="0" customWidth="1"/>
  </cols>
  <sheetData>
    <row r="1" ht="15">
      <c r="A1" s="1" t="s">
        <v>0</v>
      </c>
    </row>
    <row r="2" ht="15">
      <c r="A2" s="131">
        <v>43193</v>
      </c>
    </row>
    <row r="3" spans="1:4" ht="15">
      <c r="A3" s="343"/>
      <c r="B3" s="359" t="s">
        <v>231</v>
      </c>
      <c r="C3" s="362" t="s">
        <v>229</v>
      </c>
      <c r="D3" s="359" t="s">
        <v>230</v>
      </c>
    </row>
    <row r="4" spans="1:4" ht="15">
      <c r="A4" s="342"/>
      <c r="B4" s="360"/>
      <c r="C4" s="363"/>
      <c r="D4" s="360"/>
    </row>
    <row r="5" spans="1:4" ht="15">
      <c r="A5" s="344" t="s">
        <v>228</v>
      </c>
      <c r="B5" s="361"/>
      <c r="C5" s="364"/>
      <c r="D5" s="361"/>
    </row>
    <row r="6" ht="15">
      <c r="A6" s="8" t="s">
        <v>12</v>
      </c>
    </row>
    <row r="7" ht="15">
      <c r="A7" s="8" t="s">
        <v>12</v>
      </c>
    </row>
    <row r="8" ht="15">
      <c r="A8" s="8" t="s">
        <v>2</v>
      </c>
    </row>
    <row r="9" spans="1:5" ht="20.25">
      <c r="A9" s="290" t="s">
        <v>56</v>
      </c>
      <c r="B9" s="350">
        <v>310</v>
      </c>
      <c r="C9" s="346">
        <v>81</v>
      </c>
      <c r="D9" s="357">
        <f>(C9/B9)</f>
        <v>0.26129032258064516</v>
      </c>
      <c r="E9" s="351"/>
    </row>
    <row r="10" spans="1:4" ht="20.25">
      <c r="A10" s="290" t="s">
        <v>57</v>
      </c>
      <c r="B10" s="350">
        <v>674</v>
      </c>
      <c r="C10" s="346">
        <v>129</v>
      </c>
      <c r="D10" s="357">
        <f>C10/B10</f>
        <v>0.1913946587537092</v>
      </c>
    </row>
    <row r="11" spans="1:4" ht="20.25">
      <c r="A11" s="290" t="s">
        <v>118</v>
      </c>
      <c r="B11" s="350">
        <v>1247</v>
      </c>
      <c r="C11" s="346">
        <v>347</v>
      </c>
      <c r="D11" s="357">
        <f aca="true" t="shared" si="0" ref="D11:D56">C11/B11</f>
        <v>0.27826784282277467</v>
      </c>
    </row>
    <row r="12" spans="1:4" ht="20.25">
      <c r="A12" s="290" t="s">
        <v>58</v>
      </c>
      <c r="B12" s="350">
        <v>118</v>
      </c>
      <c r="C12" s="346">
        <v>17</v>
      </c>
      <c r="D12" s="357">
        <f t="shared" si="0"/>
        <v>0.1440677966101695</v>
      </c>
    </row>
    <row r="13" spans="1:4" ht="20.25">
      <c r="A13" s="290" t="s">
        <v>59</v>
      </c>
      <c r="B13" s="350">
        <v>242</v>
      </c>
      <c r="C13" s="346">
        <v>118</v>
      </c>
      <c r="D13" s="357">
        <f t="shared" si="0"/>
        <v>0.48760330578512395</v>
      </c>
    </row>
    <row r="14" spans="1:4" ht="20.25">
      <c r="A14" s="290" t="s">
        <v>101</v>
      </c>
      <c r="B14" s="350">
        <v>876</v>
      </c>
      <c r="C14" s="346">
        <v>284</v>
      </c>
      <c r="D14" s="357">
        <f t="shared" si="0"/>
        <v>0.3242009132420091</v>
      </c>
    </row>
    <row r="15" spans="1:4" ht="20.25">
      <c r="A15" s="290" t="s">
        <v>60</v>
      </c>
      <c r="B15" s="350">
        <v>506</v>
      </c>
      <c r="C15" s="346">
        <v>138</v>
      </c>
      <c r="D15" s="357">
        <f t="shared" si="0"/>
        <v>0.2727272727272727</v>
      </c>
    </row>
    <row r="16" spans="1:4" ht="20.25">
      <c r="A16" s="290" t="s">
        <v>61</v>
      </c>
      <c r="B16" s="350">
        <v>150</v>
      </c>
      <c r="C16" s="346">
        <v>46</v>
      </c>
      <c r="D16" s="357">
        <f t="shared" si="0"/>
        <v>0.30666666666666664</v>
      </c>
    </row>
    <row r="17" spans="1:4" ht="20.25">
      <c r="A17" s="290" t="s">
        <v>119</v>
      </c>
      <c r="B17" s="350">
        <v>243</v>
      </c>
      <c r="C17" s="346">
        <v>60</v>
      </c>
      <c r="D17" s="357">
        <f t="shared" si="0"/>
        <v>0.24691358024691357</v>
      </c>
    </row>
    <row r="18" spans="1:4" ht="20.25">
      <c r="A18" s="290" t="s">
        <v>120</v>
      </c>
      <c r="B18" s="350">
        <v>81</v>
      </c>
      <c r="C18" s="346">
        <v>43</v>
      </c>
      <c r="D18" s="357">
        <f t="shared" si="0"/>
        <v>0.5308641975308642</v>
      </c>
    </row>
    <row r="19" spans="1:4" ht="20.25">
      <c r="A19" s="290" t="s">
        <v>223</v>
      </c>
      <c r="B19" s="350">
        <v>3244</v>
      </c>
      <c r="C19" s="346">
        <v>918</v>
      </c>
      <c r="D19" s="357">
        <f t="shared" si="0"/>
        <v>0.28298397040690504</v>
      </c>
    </row>
    <row r="20" spans="1:4" ht="20.25">
      <c r="A20" s="290" t="s">
        <v>121</v>
      </c>
      <c r="B20" s="350">
        <v>169</v>
      </c>
      <c r="C20" s="346">
        <v>59</v>
      </c>
      <c r="D20" s="357">
        <f t="shared" si="0"/>
        <v>0.34911242603550297</v>
      </c>
    </row>
    <row r="21" spans="1:4" ht="20.25">
      <c r="A21" s="290" t="s">
        <v>122</v>
      </c>
      <c r="B21" s="350">
        <v>251</v>
      </c>
      <c r="C21" s="346">
        <v>79</v>
      </c>
      <c r="D21" s="357">
        <f t="shared" si="0"/>
        <v>0.3147410358565737</v>
      </c>
    </row>
    <row r="22" spans="1:4" ht="20.25">
      <c r="A22" s="290" t="s">
        <v>123</v>
      </c>
      <c r="B22" s="350">
        <v>407</v>
      </c>
      <c r="C22" s="346">
        <v>139</v>
      </c>
      <c r="D22" s="357">
        <f t="shared" si="0"/>
        <v>0.3415233415233415</v>
      </c>
    </row>
    <row r="23" spans="1:4" ht="20.25">
      <c r="A23" s="290" t="s">
        <v>102</v>
      </c>
      <c r="B23" s="350">
        <v>1182</v>
      </c>
      <c r="C23" s="346">
        <v>358</v>
      </c>
      <c r="D23" s="357">
        <f t="shared" si="0"/>
        <v>0.30287648054145516</v>
      </c>
    </row>
    <row r="24" spans="1:4" ht="20.25">
      <c r="A24" s="290" t="s">
        <v>10</v>
      </c>
      <c r="B24" s="350">
        <v>921</v>
      </c>
      <c r="C24" s="346">
        <v>198</v>
      </c>
      <c r="D24" s="357">
        <f t="shared" si="0"/>
        <v>0.21498371335504887</v>
      </c>
    </row>
    <row r="25" spans="1:4" ht="20.25">
      <c r="A25" s="290" t="s">
        <v>124</v>
      </c>
      <c r="B25" s="350">
        <v>978</v>
      </c>
      <c r="C25" s="346">
        <v>246</v>
      </c>
      <c r="D25" s="357">
        <f t="shared" si="0"/>
        <v>0.25153374233128833</v>
      </c>
    </row>
    <row r="26" spans="1:4" ht="20.25">
      <c r="A26" s="290" t="s">
        <v>71</v>
      </c>
      <c r="B26" s="350">
        <v>647</v>
      </c>
      <c r="C26" s="346">
        <v>264</v>
      </c>
      <c r="D26" s="357">
        <f t="shared" si="0"/>
        <v>0.4080370942812983</v>
      </c>
    </row>
    <row r="27" spans="1:4" ht="20.25">
      <c r="A27" s="290" t="s">
        <v>125</v>
      </c>
      <c r="B27" s="350">
        <v>48</v>
      </c>
      <c r="C27" s="346">
        <v>22</v>
      </c>
      <c r="D27" s="357">
        <f t="shared" si="0"/>
        <v>0.4583333333333333</v>
      </c>
    </row>
    <row r="28" spans="1:4" ht="20.25">
      <c r="A28" s="290" t="s">
        <v>104</v>
      </c>
      <c r="B28" s="350">
        <v>1008</v>
      </c>
      <c r="C28" s="346">
        <v>310</v>
      </c>
      <c r="D28" s="357">
        <f t="shared" si="0"/>
        <v>0.30753968253968256</v>
      </c>
    </row>
    <row r="29" spans="1:4" ht="20.25">
      <c r="A29" s="290" t="s">
        <v>103</v>
      </c>
      <c r="B29" s="350">
        <v>707</v>
      </c>
      <c r="C29" s="346">
        <v>168</v>
      </c>
      <c r="D29" s="357">
        <f t="shared" si="0"/>
        <v>0.2376237623762376</v>
      </c>
    </row>
    <row r="30" spans="1:4" ht="20.25">
      <c r="A30" s="290" t="s">
        <v>126</v>
      </c>
      <c r="B30" s="350">
        <v>246</v>
      </c>
      <c r="C30" s="346">
        <v>125</v>
      </c>
      <c r="D30" s="357">
        <f t="shared" si="0"/>
        <v>0.508130081300813</v>
      </c>
    </row>
    <row r="31" spans="1:4" ht="20.25">
      <c r="A31" s="290" t="s">
        <v>127</v>
      </c>
      <c r="B31" s="350">
        <v>314</v>
      </c>
      <c r="C31" s="346">
        <v>101</v>
      </c>
      <c r="D31" s="357">
        <f t="shared" si="0"/>
        <v>0.321656050955414</v>
      </c>
    </row>
    <row r="32" spans="1:4" ht="20.25">
      <c r="A32" s="290" t="s">
        <v>128</v>
      </c>
      <c r="B32" s="350">
        <v>86</v>
      </c>
      <c r="C32" s="346">
        <v>27</v>
      </c>
      <c r="D32" s="357">
        <f t="shared" si="0"/>
        <v>0.313953488372093</v>
      </c>
    </row>
    <row r="33" spans="1:4" ht="20.25">
      <c r="A33" s="290" t="s">
        <v>1</v>
      </c>
      <c r="B33" s="350">
        <v>1209</v>
      </c>
      <c r="C33" s="346">
        <v>361</v>
      </c>
      <c r="D33" s="357">
        <f t="shared" si="0"/>
        <v>0.2985938792390405</v>
      </c>
    </row>
    <row r="34" spans="1:4" ht="20.25">
      <c r="A34" s="290" t="s">
        <v>129</v>
      </c>
      <c r="B34" s="350">
        <v>1349</v>
      </c>
      <c r="C34" s="346">
        <v>422</v>
      </c>
      <c r="D34" s="357">
        <f t="shared" si="0"/>
        <v>0.312824314306894</v>
      </c>
    </row>
    <row r="35" spans="1:4" ht="20.25">
      <c r="A35" s="290" t="s">
        <v>78</v>
      </c>
      <c r="B35" s="350">
        <v>324</v>
      </c>
      <c r="C35" s="346">
        <v>130</v>
      </c>
      <c r="D35" s="357">
        <f t="shared" si="0"/>
        <v>0.4012345679012346</v>
      </c>
    </row>
    <row r="36" spans="1:4" ht="20.25">
      <c r="A36" s="290" t="s">
        <v>130</v>
      </c>
      <c r="B36" s="350">
        <v>554</v>
      </c>
      <c r="C36" s="347">
        <v>159</v>
      </c>
      <c r="D36" s="357">
        <f t="shared" si="0"/>
        <v>0.2870036101083033</v>
      </c>
    </row>
    <row r="37" spans="1:4" ht="20.25">
      <c r="A37" s="290" t="s">
        <v>131</v>
      </c>
      <c r="B37" s="350">
        <v>1085</v>
      </c>
      <c r="C37" s="348">
        <v>545</v>
      </c>
      <c r="D37" s="357">
        <f t="shared" si="0"/>
        <v>0.5023041474654378</v>
      </c>
    </row>
    <row r="38" spans="1:4" ht="18">
      <c r="A38" s="290" t="s">
        <v>132</v>
      </c>
      <c r="B38" s="350">
        <v>284</v>
      </c>
      <c r="C38" s="338"/>
      <c r="D38" s="358"/>
    </row>
    <row r="39" spans="1:4" ht="18">
      <c r="A39" s="290" t="s">
        <v>133</v>
      </c>
      <c r="B39" s="350">
        <v>440</v>
      </c>
      <c r="C39" s="349">
        <v>164</v>
      </c>
      <c r="D39" s="357">
        <f t="shared" si="0"/>
        <v>0.37272727272727274</v>
      </c>
    </row>
    <row r="40" spans="1:4" ht="18">
      <c r="A40" s="290" t="s">
        <v>105</v>
      </c>
      <c r="B40" s="350">
        <v>190</v>
      </c>
      <c r="C40" s="349">
        <v>73</v>
      </c>
      <c r="D40" s="357">
        <f t="shared" si="0"/>
        <v>0.38421052631578945</v>
      </c>
    </row>
    <row r="41" spans="1:4" ht="18">
      <c r="A41" s="290" t="s">
        <v>106</v>
      </c>
      <c r="B41" s="350">
        <v>253</v>
      </c>
      <c r="C41" s="349">
        <v>84</v>
      </c>
      <c r="D41" s="357">
        <f t="shared" si="0"/>
        <v>0.33201581027667987</v>
      </c>
    </row>
    <row r="42" spans="1:4" ht="18">
      <c r="A42" s="290" t="s">
        <v>107</v>
      </c>
      <c r="B42" s="350">
        <v>99</v>
      </c>
      <c r="C42" s="349">
        <v>34</v>
      </c>
      <c r="D42" s="357">
        <f t="shared" si="0"/>
        <v>0.3434343434343434</v>
      </c>
    </row>
    <row r="43" spans="1:4" ht="18">
      <c r="A43" s="290" t="s">
        <v>108</v>
      </c>
      <c r="B43" s="350">
        <v>326</v>
      </c>
      <c r="C43" s="349">
        <v>118</v>
      </c>
      <c r="D43" s="357">
        <f t="shared" si="0"/>
        <v>0.3619631901840491</v>
      </c>
    </row>
    <row r="44" spans="1:4" ht="18">
      <c r="A44" s="290" t="s">
        <v>109</v>
      </c>
      <c r="B44" s="350">
        <v>349</v>
      </c>
      <c r="C44" s="349">
        <v>139</v>
      </c>
      <c r="D44" s="357">
        <f t="shared" si="0"/>
        <v>0.3982808022922636</v>
      </c>
    </row>
    <row r="45" spans="1:4" ht="18">
      <c r="A45" s="290" t="s">
        <v>110</v>
      </c>
      <c r="B45" s="350">
        <v>39</v>
      </c>
      <c r="C45" s="349">
        <v>20</v>
      </c>
      <c r="D45" s="357">
        <f t="shared" si="0"/>
        <v>0.5128205128205128</v>
      </c>
    </row>
    <row r="46" spans="1:4" ht="18">
      <c r="A46" s="291" t="s">
        <v>111</v>
      </c>
      <c r="B46" s="350">
        <v>197</v>
      </c>
      <c r="C46" s="349">
        <v>78</v>
      </c>
      <c r="D46" s="357">
        <f t="shared" si="0"/>
        <v>0.39593908629441626</v>
      </c>
    </row>
    <row r="47" spans="1:4" ht="18">
      <c r="A47" s="291" t="s">
        <v>112</v>
      </c>
      <c r="B47" s="350">
        <v>350</v>
      </c>
      <c r="C47" s="349">
        <v>193</v>
      </c>
      <c r="D47" s="357">
        <f t="shared" si="0"/>
        <v>0.5514285714285714</v>
      </c>
    </row>
    <row r="48" spans="1:6" ht="18">
      <c r="A48" s="291" t="s">
        <v>113</v>
      </c>
      <c r="B48" s="350">
        <v>428</v>
      </c>
      <c r="C48" s="349">
        <v>177</v>
      </c>
      <c r="D48" s="357">
        <f t="shared" si="0"/>
        <v>0.4135514018691589</v>
      </c>
      <c r="F48" s="351"/>
    </row>
    <row r="49" spans="1:4" ht="18">
      <c r="A49" s="291" t="s">
        <v>114</v>
      </c>
      <c r="B49" s="350">
        <v>412</v>
      </c>
      <c r="C49" s="349">
        <v>177</v>
      </c>
      <c r="D49" s="357">
        <f t="shared" si="0"/>
        <v>0.42961165048543687</v>
      </c>
    </row>
    <row r="50" spans="1:4" ht="18">
      <c r="A50" s="291" t="s">
        <v>115</v>
      </c>
      <c r="B50" s="350">
        <v>17</v>
      </c>
      <c r="C50" s="349">
        <v>2</v>
      </c>
      <c r="D50" s="357">
        <f t="shared" si="0"/>
        <v>0.11764705882352941</v>
      </c>
    </row>
    <row r="51" spans="1:4" ht="18">
      <c r="A51" s="291" t="s">
        <v>117</v>
      </c>
      <c r="B51" s="350">
        <v>341</v>
      </c>
      <c r="C51" s="349">
        <v>141</v>
      </c>
      <c r="D51" s="357">
        <f t="shared" si="0"/>
        <v>0.41348973607038125</v>
      </c>
    </row>
    <row r="52" spans="1:4" ht="18">
      <c r="A52" s="291" t="s">
        <v>116</v>
      </c>
      <c r="B52" s="350">
        <v>83</v>
      </c>
      <c r="C52" s="349">
        <v>20</v>
      </c>
      <c r="D52" s="357">
        <f t="shared" si="0"/>
        <v>0.24096385542168675</v>
      </c>
    </row>
    <row r="53" spans="1:4" ht="18">
      <c r="A53" s="287"/>
      <c r="B53" s="345"/>
      <c r="C53" s="354"/>
      <c r="D53" s="357"/>
    </row>
    <row r="54" spans="1:4" ht="18">
      <c r="A54" s="339" t="s">
        <v>227</v>
      </c>
      <c r="B54" s="345"/>
      <c r="C54" s="355"/>
      <c r="D54" s="357"/>
    </row>
    <row r="55" spans="1:4" ht="18">
      <c r="A55" s="339" t="s">
        <v>226</v>
      </c>
      <c r="B55" s="345"/>
      <c r="C55" s="356"/>
      <c r="D55" s="357"/>
    </row>
    <row r="56" spans="1:4" ht="18.75" thickBot="1">
      <c r="A56" s="17" t="s">
        <v>11</v>
      </c>
      <c r="B56" s="352">
        <f>SUM(B9:B55)</f>
        <v>22984</v>
      </c>
      <c r="C56" s="353">
        <f>SUM(C9:C55)</f>
        <v>7314</v>
      </c>
      <c r="D56" s="357">
        <f t="shared" si="0"/>
        <v>0.3182213713887922</v>
      </c>
    </row>
  </sheetData>
  <sheetProtection/>
  <mergeCells count="3"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8"/>
  <sheetViews>
    <sheetView zoomScalePageLayoutView="0" workbookViewId="0" topLeftCell="A1">
      <pane xSplit="4" ySplit="8" topLeftCell="E33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H52" sqref="H52"/>
    </sheetView>
  </sheetViews>
  <sheetFormatPr defaultColWidth="8.66015625" defaultRowHeight="18"/>
  <cols>
    <col min="1" max="1" width="24.08203125" style="0" customWidth="1"/>
    <col min="2" max="2" width="5.25" style="0" hidden="1" customWidth="1"/>
    <col min="3" max="4" width="5.66015625" style="0" hidden="1" customWidth="1"/>
    <col min="7" max="7" width="6" style="0" customWidth="1"/>
    <col min="9" max="9" width="5.58203125" style="0" customWidth="1"/>
    <col min="10" max="10" width="10.33203125" style="300" customWidth="1"/>
    <col min="11" max="11" width="7.75" style="300" customWidth="1"/>
  </cols>
  <sheetData>
    <row r="1" spans="1:11" ht="21" thickBot="1">
      <c r="A1" s="1" t="s">
        <v>0</v>
      </c>
      <c r="B1" s="2"/>
      <c r="C1" s="2"/>
      <c r="D1" s="2"/>
      <c r="E1" s="4"/>
      <c r="F1" s="3"/>
      <c r="G1" s="4"/>
      <c r="H1" s="3"/>
      <c r="I1" s="22"/>
      <c r="J1" s="292"/>
      <c r="K1" s="292"/>
    </row>
    <row r="2" spans="1:11" ht="32.25" customHeight="1">
      <c r="A2" s="131">
        <v>43193</v>
      </c>
      <c r="B2" s="6"/>
      <c r="C2" s="6"/>
      <c r="D2" s="6"/>
      <c r="E2" s="340"/>
      <c r="F2" s="585" t="s">
        <v>13</v>
      </c>
      <c r="G2" s="341"/>
      <c r="H2" s="365" t="s">
        <v>153</v>
      </c>
      <c r="I2" s="366"/>
      <c r="J2" s="293"/>
      <c r="K2" s="293"/>
    </row>
    <row r="3" spans="1:11" ht="20.25">
      <c r="A3" s="321"/>
      <c r="B3" s="6"/>
      <c r="C3" s="6"/>
      <c r="D3" s="6"/>
      <c r="E3" s="367" t="s">
        <v>152</v>
      </c>
      <c r="F3" s="367" t="s">
        <v>151</v>
      </c>
      <c r="G3" s="367" t="s">
        <v>14</v>
      </c>
      <c r="H3" s="379" t="s">
        <v>154</v>
      </c>
      <c r="I3" s="382" t="s">
        <v>14</v>
      </c>
      <c r="J3" s="294"/>
      <c r="K3" s="294"/>
    </row>
    <row r="4" spans="1:11" ht="20.25">
      <c r="A4" s="322"/>
      <c r="B4" s="6"/>
      <c r="C4" s="6"/>
      <c r="D4" s="6"/>
      <c r="E4" s="368"/>
      <c r="F4" s="368"/>
      <c r="G4" s="368"/>
      <c r="H4" s="380"/>
      <c r="I4" s="383"/>
      <c r="J4" s="294"/>
      <c r="K4" s="294"/>
    </row>
    <row r="5" spans="1:11" ht="20.25">
      <c r="A5" s="323" t="s">
        <v>15</v>
      </c>
      <c r="B5" s="6"/>
      <c r="C5" s="6"/>
      <c r="D5" s="6">
        <f>SUM(D9:D51)</f>
        <v>0</v>
      </c>
      <c r="E5" s="368"/>
      <c r="F5" s="368"/>
      <c r="G5" s="368"/>
      <c r="H5" s="380"/>
      <c r="I5" s="383"/>
      <c r="J5" s="294"/>
      <c r="K5" s="294"/>
    </row>
    <row r="6" spans="1:11" ht="20.25">
      <c r="A6" s="8" t="s">
        <v>12</v>
      </c>
      <c r="B6" s="6"/>
      <c r="C6" s="6"/>
      <c r="D6" s="6" t="s">
        <v>4</v>
      </c>
      <c r="E6" s="368"/>
      <c r="F6" s="368"/>
      <c r="G6" s="368"/>
      <c r="H6" s="380"/>
      <c r="I6" s="383"/>
      <c r="J6" s="294"/>
      <c r="K6" s="294"/>
    </row>
    <row r="7" spans="1:12" ht="15.75" thickBot="1">
      <c r="A7" s="8" t="s">
        <v>12</v>
      </c>
      <c r="B7" s="7" t="s">
        <v>9</v>
      </c>
      <c r="C7" s="6"/>
      <c r="D7" s="6" t="s">
        <v>5</v>
      </c>
      <c r="E7" s="369"/>
      <c r="F7" s="369"/>
      <c r="G7" s="369"/>
      <c r="H7" s="381"/>
      <c r="I7" s="384"/>
      <c r="J7" s="377" t="s">
        <v>213</v>
      </c>
      <c r="K7" s="310" t="s">
        <v>214</v>
      </c>
      <c r="L7" s="311"/>
    </row>
    <row r="8" spans="1:13" ht="21" thickBot="1">
      <c r="A8" s="8" t="s">
        <v>2</v>
      </c>
      <c r="B8" s="6" t="s">
        <v>8</v>
      </c>
      <c r="C8" s="6" t="s">
        <v>3</v>
      </c>
      <c r="D8" s="9">
        <f>SUM(D5/29)</f>
        <v>0</v>
      </c>
      <c r="E8" s="318">
        <f>SUM(E9:E51)</f>
        <v>3373</v>
      </c>
      <c r="F8" s="318">
        <f>SUM(F9:F51)</f>
        <v>3736</v>
      </c>
      <c r="G8" s="318">
        <f>SUM(G9:G51)</f>
        <v>11</v>
      </c>
      <c r="H8" s="319">
        <f>SUM(H9:H51)</f>
        <v>5896</v>
      </c>
      <c r="I8" s="320">
        <f>SUM(I9:I51)</f>
        <v>33</v>
      </c>
      <c r="J8" s="378"/>
      <c r="K8" s="317" t="e">
        <f>SUM(K9+K10+K11+K12+K13+K14+K15+K16+K17+K18+K19+K20+K21+K22+K23+K24+K25+K26+K27+K28+K29+K30+K31+K32+K33+K34+K35+K36+K37+#REF!+K38+K39+K40+K41+K42+K43+K44+K45+K46+K47+K48+K49+K50+K51)/44</f>
        <v>#REF!</v>
      </c>
      <c r="L8" s="332" t="s">
        <v>220</v>
      </c>
      <c r="M8" s="324"/>
    </row>
    <row r="9" spans="1:12" ht="20.25">
      <c r="A9" s="290" t="s">
        <v>56</v>
      </c>
      <c r="B9" s="11"/>
      <c r="C9" s="12"/>
      <c r="D9" s="11"/>
      <c r="E9" s="314">
        <v>43</v>
      </c>
      <c r="F9" s="314">
        <v>38</v>
      </c>
      <c r="G9" s="314">
        <v>0</v>
      </c>
      <c r="H9" s="315">
        <v>61</v>
      </c>
      <c r="I9" s="316">
        <v>0</v>
      </c>
      <c r="J9" s="313">
        <v>81</v>
      </c>
      <c r="K9" s="325">
        <v>1</v>
      </c>
      <c r="L9" s="333">
        <v>0</v>
      </c>
    </row>
    <row r="10" spans="1:12" ht="20.25">
      <c r="A10" s="290" t="s">
        <v>57</v>
      </c>
      <c r="B10" s="11"/>
      <c r="C10" s="12"/>
      <c r="D10" s="11"/>
      <c r="E10" s="278">
        <v>65</v>
      </c>
      <c r="F10" s="278">
        <v>64</v>
      </c>
      <c r="G10" s="278">
        <v>0</v>
      </c>
      <c r="H10" s="283">
        <v>102</v>
      </c>
      <c r="I10" s="284">
        <v>0</v>
      </c>
      <c r="J10" s="295">
        <v>129</v>
      </c>
      <c r="K10" s="326">
        <v>1</v>
      </c>
      <c r="L10" s="333">
        <v>0</v>
      </c>
    </row>
    <row r="11" spans="1:12" ht="20.25">
      <c r="A11" s="290" t="s">
        <v>118</v>
      </c>
      <c r="B11" s="11"/>
      <c r="C11" s="12"/>
      <c r="D11" s="11"/>
      <c r="E11" s="278">
        <v>154</v>
      </c>
      <c r="F11" s="278">
        <v>188</v>
      </c>
      <c r="G11" s="278">
        <v>0</v>
      </c>
      <c r="H11" s="283">
        <v>286</v>
      </c>
      <c r="I11" s="284">
        <v>0</v>
      </c>
      <c r="J11" s="295">
        <v>347</v>
      </c>
      <c r="K11" s="326">
        <v>1</v>
      </c>
      <c r="L11" s="333">
        <v>0</v>
      </c>
    </row>
    <row r="12" spans="1:12" ht="20.25">
      <c r="A12" s="290" t="s">
        <v>58</v>
      </c>
      <c r="B12" s="11"/>
      <c r="C12" s="12"/>
      <c r="D12" s="11"/>
      <c r="E12" s="279">
        <v>11</v>
      </c>
      <c r="F12" s="279">
        <v>6</v>
      </c>
      <c r="G12" s="279">
        <v>0</v>
      </c>
      <c r="H12" s="285">
        <v>15</v>
      </c>
      <c r="I12" s="286">
        <v>0</v>
      </c>
      <c r="J12" s="295">
        <v>17</v>
      </c>
      <c r="K12" s="326">
        <v>1</v>
      </c>
      <c r="L12" s="333">
        <v>0</v>
      </c>
    </row>
    <row r="13" spans="1:12" ht="20.25">
      <c r="A13" s="290" t="s">
        <v>59</v>
      </c>
      <c r="B13" s="11"/>
      <c r="C13" s="12"/>
      <c r="D13" s="11"/>
      <c r="E13" s="279">
        <v>68</v>
      </c>
      <c r="F13" s="279">
        <v>48</v>
      </c>
      <c r="G13" s="279">
        <v>0</v>
      </c>
      <c r="H13" s="285">
        <v>89</v>
      </c>
      <c r="I13" s="286">
        <v>0</v>
      </c>
      <c r="J13" s="295">
        <v>118</v>
      </c>
      <c r="K13" s="326">
        <v>1</v>
      </c>
      <c r="L13" s="333">
        <v>0</v>
      </c>
    </row>
    <row r="14" spans="1:12" ht="20.25">
      <c r="A14" s="290" t="s">
        <v>101</v>
      </c>
      <c r="B14" s="11"/>
      <c r="C14" s="12"/>
      <c r="D14" s="11"/>
      <c r="E14" s="279">
        <v>118</v>
      </c>
      <c r="F14" s="279">
        <v>164</v>
      </c>
      <c r="G14" s="279">
        <v>0</v>
      </c>
      <c r="H14" s="285">
        <v>206</v>
      </c>
      <c r="I14" s="286">
        <v>0</v>
      </c>
      <c r="J14" s="295">
        <v>284</v>
      </c>
      <c r="K14" s="326">
        <v>1</v>
      </c>
      <c r="L14" s="333">
        <v>0</v>
      </c>
    </row>
    <row r="15" spans="1:12" ht="20.25">
      <c r="A15" s="290" t="s">
        <v>60</v>
      </c>
      <c r="B15" s="11"/>
      <c r="C15" s="12"/>
      <c r="D15" s="11"/>
      <c r="E15" s="279">
        <v>65</v>
      </c>
      <c r="F15" s="279">
        <v>72</v>
      </c>
      <c r="G15" s="279">
        <v>0</v>
      </c>
      <c r="H15" s="285">
        <v>106</v>
      </c>
      <c r="I15" s="286">
        <v>2</v>
      </c>
      <c r="J15" s="295">
        <v>138</v>
      </c>
      <c r="K15" s="326">
        <v>1</v>
      </c>
      <c r="L15" s="333">
        <v>0</v>
      </c>
    </row>
    <row r="16" spans="1:12" ht="20.25">
      <c r="A16" s="290" t="s">
        <v>61</v>
      </c>
      <c r="B16" s="11"/>
      <c r="C16" s="12"/>
      <c r="D16" s="11"/>
      <c r="E16" s="279">
        <v>30</v>
      </c>
      <c r="F16" s="279">
        <v>16</v>
      </c>
      <c r="G16" s="279">
        <v>0</v>
      </c>
      <c r="H16" s="285">
        <v>37</v>
      </c>
      <c r="I16" s="286">
        <v>0</v>
      </c>
      <c r="J16" s="295">
        <v>46</v>
      </c>
      <c r="K16" s="326">
        <v>1</v>
      </c>
      <c r="L16" s="333">
        <v>0</v>
      </c>
    </row>
    <row r="17" spans="1:12" ht="20.25">
      <c r="A17" s="290" t="s">
        <v>119</v>
      </c>
      <c r="B17" s="11"/>
      <c r="C17" s="12"/>
      <c r="D17" s="11"/>
      <c r="E17" s="279">
        <v>37</v>
      </c>
      <c r="F17" s="279">
        <v>23</v>
      </c>
      <c r="G17" s="279">
        <v>0</v>
      </c>
      <c r="H17" s="285">
        <v>45</v>
      </c>
      <c r="I17" s="286">
        <v>1</v>
      </c>
      <c r="J17" s="296">
        <v>60</v>
      </c>
      <c r="K17" s="327">
        <v>1</v>
      </c>
      <c r="L17" s="333">
        <v>0</v>
      </c>
    </row>
    <row r="18" spans="1:12" ht="20.25">
      <c r="A18" s="290" t="s">
        <v>120</v>
      </c>
      <c r="B18" s="11"/>
      <c r="C18" s="12"/>
      <c r="D18" s="11"/>
      <c r="E18" s="279">
        <v>22</v>
      </c>
      <c r="F18" s="279">
        <v>18</v>
      </c>
      <c r="G18" s="279">
        <v>0</v>
      </c>
      <c r="H18" s="285">
        <v>36</v>
      </c>
      <c r="I18" s="286">
        <v>0</v>
      </c>
      <c r="J18" s="295">
        <v>43</v>
      </c>
      <c r="K18" s="326">
        <v>1</v>
      </c>
      <c r="L18" s="333">
        <v>0</v>
      </c>
    </row>
    <row r="19" spans="1:12" ht="20.25">
      <c r="A19" s="290" t="s">
        <v>223</v>
      </c>
      <c r="B19" s="11"/>
      <c r="C19" s="12"/>
      <c r="D19" s="11"/>
      <c r="E19" s="279">
        <v>470</v>
      </c>
      <c r="F19" s="279">
        <v>434</v>
      </c>
      <c r="G19" s="279">
        <v>2</v>
      </c>
      <c r="H19" s="285">
        <v>638</v>
      </c>
      <c r="I19" s="286">
        <v>5</v>
      </c>
      <c r="J19" s="295">
        <v>918</v>
      </c>
      <c r="K19" s="326">
        <v>1</v>
      </c>
      <c r="L19" s="333">
        <v>0</v>
      </c>
    </row>
    <row r="20" spans="1:12" ht="20.25">
      <c r="A20" s="290" t="s">
        <v>121</v>
      </c>
      <c r="B20" s="11"/>
      <c r="C20" s="12"/>
      <c r="D20" s="11"/>
      <c r="E20" s="279">
        <v>31</v>
      </c>
      <c r="F20" s="279">
        <v>24</v>
      </c>
      <c r="G20" s="279">
        <v>1</v>
      </c>
      <c r="H20" s="285">
        <v>53</v>
      </c>
      <c r="I20" s="286">
        <v>0</v>
      </c>
      <c r="J20" s="296">
        <v>59</v>
      </c>
      <c r="K20" s="327">
        <v>1</v>
      </c>
      <c r="L20" s="333">
        <v>0</v>
      </c>
    </row>
    <row r="21" spans="1:12" ht="20.25">
      <c r="A21" s="290" t="s">
        <v>122</v>
      </c>
      <c r="B21" s="11"/>
      <c r="C21" s="12"/>
      <c r="D21" s="11"/>
      <c r="E21" s="279">
        <v>39</v>
      </c>
      <c r="F21" s="279">
        <v>38</v>
      </c>
      <c r="G21" s="279">
        <v>1</v>
      </c>
      <c r="H21" s="285">
        <v>57</v>
      </c>
      <c r="I21" s="286">
        <v>0</v>
      </c>
      <c r="J21" s="295">
        <v>79</v>
      </c>
      <c r="K21" s="326">
        <v>1</v>
      </c>
      <c r="L21" s="333">
        <v>0</v>
      </c>
    </row>
    <row r="22" spans="1:12" ht="20.25">
      <c r="A22" s="290" t="s">
        <v>123</v>
      </c>
      <c r="B22" s="11"/>
      <c r="C22" s="12"/>
      <c r="D22" s="11"/>
      <c r="E22" s="279">
        <v>71</v>
      </c>
      <c r="F22" s="279">
        <v>68</v>
      </c>
      <c r="G22" s="279">
        <v>0</v>
      </c>
      <c r="H22" s="285">
        <v>115</v>
      </c>
      <c r="I22" s="286">
        <v>1</v>
      </c>
      <c r="J22" s="295">
        <v>139</v>
      </c>
      <c r="K22" s="326">
        <v>1</v>
      </c>
      <c r="L22" s="333">
        <v>0</v>
      </c>
    </row>
    <row r="23" spans="1:12" ht="20.25">
      <c r="A23" s="290" t="s">
        <v>102</v>
      </c>
      <c r="B23" s="11"/>
      <c r="C23" s="12"/>
      <c r="D23" s="11"/>
      <c r="E23" s="279">
        <v>164</v>
      </c>
      <c r="F23" s="279">
        <v>188</v>
      </c>
      <c r="G23" s="279">
        <v>1</v>
      </c>
      <c r="H23" s="285">
        <v>303</v>
      </c>
      <c r="I23" s="286">
        <v>1</v>
      </c>
      <c r="J23" s="295">
        <v>358</v>
      </c>
      <c r="K23" s="326">
        <v>1</v>
      </c>
      <c r="L23" s="333">
        <v>0</v>
      </c>
    </row>
    <row r="24" spans="1:12" ht="20.25">
      <c r="A24" s="290" t="s">
        <v>10</v>
      </c>
      <c r="B24" s="11"/>
      <c r="C24" s="12"/>
      <c r="D24" s="11"/>
      <c r="E24" s="279">
        <v>86</v>
      </c>
      <c r="F24" s="279">
        <v>112</v>
      </c>
      <c r="G24" s="279">
        <v>0</v>
      </c>
      <c r="H24" s="285">
        <v>166</v>
      </c>
      <c r="I24" s="286">
        <v>0</v>
      </c>
      <c r="J24" s="295">
        <v>198</v>
      </c>
      <c r="K24" s="326">
        <v>1</v>
      </c>
      <c r="L24" s="333">
        <v>0</v>
      </c>
    </row>
    <row r="25" spans="1:12" ht="20.25">
      <c r="A25" s="290" t="s">
        <v>124</v>
      </c>
      <c r="B25" s="11"/>
      <c r="C25" s="12"/>
      <c r="D25" s="11"/>
      <c r="E25" s="279">
        <v>96</v>
      </c>
      <c r="F25" s="279">
        <v>147</v>
      </c>
      <c r="G25" s="279">
        <v>0</v>
      </c>
      <c r="H25" s="285">
        <v>188</v>
      </c>
      <c r="I25" s="286">
        <v>0</v>
      </c>
      <c r="J25" s="295">
        <v>246</v>
      </c>
      <c r="K25" s="326">
        <v>1</v>
      </c>
      <c r="L25" s="333">
        <v>0</v>
      </c>
    </row>
    <row r="26" spans="1:12" ht="20.25">
      <c r="A26" s="290" t="s">
        <v>71</v>
      </c>
      <c r="B26" s="11"/>
      <c r="C26" s="12"/>
      <c r="D26" s="11"/>
      <c r="E26" s="279">
        <v>123</v>
      </c>
      <c r="F26" s="279">
        <v>127</v>
      </c>
      <c r="G26" s="279">
        <v>1</v>
      </c>
      <c r="H26" s="285">
        <v>224</v>
      </c>
      <c r="I26" s="286">
        <v>2</v>
      </c>
      <c r="J26" s="295">
        <v>264</v>
      </c>
      <c r="K26" s="326">
        <v>1</v>
      </c>
      <c r="L26" s="333">
        <v>0</v>
      </c>
    </row>
    <row r="27" spans="1:12" ht="20.25">
      <c r="A27" s="290" t="s">
        <v>125</v>
      </c>
      <c r="B27" s="11"/>
      <c r="C27" s="12"/>
      <c r="D27" s="11"/>
      <c r="E27" s="279">
        <v>12</v>
      </c>
      <c r="F27" s="279">
        <v>10</v>
      </c>
      <c r="G27" s="279">
        <v>0</v>
      </c>
      <c r="H27" s="285">
        <v>20</v>
      </c>
      <c r="I27" s="286">
        <v>0</v>
      </c>
      <c r="J27" s="295">
        <v>22</v>
      </c>
      <c r="K27" s="326">
        <v>1</v>
      </c>
      <c r="L27" s="333">
        <v>0</v>
      </c>
    </row>
    <row r="28" spans="1:12" ht="20.25">
      <c r="A28" s="290" t="s">
        <v>104</v>
      </c>
      <c r="B28" s="11"/>
      <c r="C28" s="12"/>
      <c r="D28" s="11"/>
      <c r="E28" s="279">
        <v>116</v>
      </c>
      <c r="F28" s="279">
        <v>184</v>
      </c>
      <c r="G28" s="279">
        <v>0</v>
      </c>
      <c r="H28" s="285">
        <v>265</v>
      </c>
      <c r="I28" s="286">
        <v>2</v>
      </c>
      <c r="J28" s="295">
        <v>310</v>
      </c>
      <c r="K28" s="326">
        <v>1</v>
      </c>
      <c r="L28" s="333">
        <v>0</v>
      </c>
    </row>
    <row r="29" spans="1:12" ht="20.25">
      <c r="A29" s="290" t="s">
        <v>103</v>
      </c>
      <c r="B29" s="11"/>
      <c r="C29" s="12"/>
      <c r="D29" s="11"/>
      <c r="E29" s="279">
        <v>78</v>
      </c>
      <c r="F29" s="279">
        <v>85</v>
      </c>
      <c r="G29" s="279">
        <v>0</v>
      </c>
      <c r="H29" s="285">
        <v>123</v>
      </c>
      <c r="I29" s="286">
        <v>2</v>
      </c>
      <c r="J29" s="295">
        <v>168</v>
      </c>
      <c r="K29" s="326">
        <v>1</v>
      </c>
      <c r="L29" s="333">
        <v>0</v>
      </c>
    </row>
    <row r="30" spans="1:12" ht="20.25">
      <c r="A30" s="290" t="s">
        <v>126</v>
      </c>
      <c r="B30" s="11"/>
      <c r="C30" s="12"/>
      <c r="D30" s="11"/>
      <c r="E30" s="279">
        <v>75</v>
      </c>
      <c r="F30" s="279">
        <v>50</v>
      </c>
      <c r="G30" s="279">
        <v>0</v>
      </c>
      <c r="H30" s="285">
        <v>98</v>
      </c>
      <c r="I30" s="286">
        <v>0</v>
      </c>
      <c r="J30" s="295">
        <v>125</v>
      </c>
      <c r="K30" s="326">
        <v>1</v>
      </c>
      <c r="L30" s="333">
        <v>0</v>
      </c>
    </row>
    <row r="31" spans="1:12" ht="20.25">
      <c r="A31" s="290" t="s">
        <v>127</v>
      </c>
      <c r="B31" s="11"/>
      <c r="C31" s="12"/>
      <c r="D31" s="11"/>
      <c r="E31" s="279">
        <v>40</v>
      </c>
      <c r="F31" s="279">
        <v>60</v>
      </c>
      <c r="G31" s="279">
        <v>0</v>
      </c>
      <c r="H31" s="285">
        <v>92</v>
      </c>
      <c r="I31" s="286">
        <v>0</v>
      </c>
      <c r="J31" s="295">
        <v>101</v>
      </c>
      <c r="K31" s="326">
        <v>1</v>
      </c>
      <c r="L31" s="333">
        <v>0</v>
      </c>
    </row>
    <row r="32" spans="1:12" ht="20.25">
      <c r="A32" s="290" t="s">
        <v>128</v>
      </c>
      <c r="B32" s="11"/>
      <c r="C32" s="12"/>
      <c r="D32" s="11"/>
      <c r="E32" s="279">
        <v>13</v>
      </c>
      <c r="F32" s="279">
        <v>13</v>
      </c>
      <c r="G32" s="279">
        <v>0</v>
      </c>
      <c r="H32" s="285">
        <v>25</v>
      </c>
      <c r="I32" s="286">
        <v>0</v>
      </c>
      <c r="J32" s="295">
        <v>27</v>
      </c>
      <c r="K32" s="326">
        <v>1</v>
      </c>
      <c r="L32" s="333">
        <v>0</v>
      </c>
    </row>
    <row r="33" spans="1:12" ht="20.25">
      <c r="A33" s="290" t="s">
        <v>1</v>
      </c>
      <c r="B33" s="11"/>
      <c r="C33" s="12"/>
      <c r="D33" s="11"/>
      <c r="E33" s="279">
        <v>204</v>
      </c>
      <c r="F33" s="279">
        <v>154</v>
      </c>
      <c r="G33" s="279">
        <v>0</v>
      </c>
      <c r="H33" s="285">
        <v>289</v>
      </c>
      <c r="I33" s="286">
        <v>1</v>
      </c>
      <c r="J33" s="295">
        <v>361</v>
      </c>
      <c r="K33" s="326">
        <v>1</v>
      </c>
      <c r="L33" s="333">
        <v>0</v>
      </c>
    </row>
    <row r="34" spans="1:12" ht="20.25">
      <c r="A34" s="290" t="s">
        <v>129</v>
      </c>
      <c r="B34" s="11"/>
      <c r="C34" s="12"/>
      <c r="D34" s="11"/>
      <c r="E34" s="279">
        <v>255</v>
      </c>
      <c r="F34" s="279">
        <v>153</v>
      </c>
      <c r="G34" s="279">
        <v>0</v>
      </c>
      <c r="H34" s="285">
        <v>340</v>
      </c>
      <c r="I34" s="286">
        <v>1</v>
      </c>
      <c r="J34" s="295">
        <v>422</v>
      </c>
      <c r="K34" s="326">
        <v>1</v>
      </c>
      <c r="L34" s="333">
        <v>0</v>
      </c>
    </row>
    <row r="35" spans="1:12" ht="20.25">
      <c r="A35" s="290" t="s">
        <v>78</v>
      </c>
      <c r="B35" s="11"/>
      <c r="C35" s="12"/>
      <c r="D35" s="11"/>
      <c r="E35" s="279">
        <v>73</v>
      </c>
      <c r="F35" s="279">
        <v>53</v>
      </c>
      <c r="G35" s="279">
        <v>0</v>
      </c>
      <c r="H35" s="285">
        <v>91</v>
      </c>
      <c r="I35" s="286">
        <v>0</v>
      </c>
      <c r="J35" s="295">
        <v>130</v>
      </c>
      <c r="K35" s="326">
        <v>1</v>
      </c>
      <c r="L35" s="333">
        <v>0</v>
      </c>
    </row>
    <row r="36" spans="1:12" ht="20.25">
      <c r="A36" s="290" t="s">
        <v>130</v>
      </c>
      <c r="B36" s="11"/>
      <c r="C36" s="12"/>
      <c r="D36" s="11"/>
      <c r="E36" s="279">
        <v>75</v>
      </c>
      <c r="F36" s="279">
        <v>83</v>
      </c>
      <c r="G36" s="279">
        <v>0</v>
      </c>
      <c r="H36" s="285">
        <v>136</v>
      </c>
      <c r="I36" s="285">
        <v>2</v>
      </c>
      <c r="J36" s="303">
        <v>159</v>
      </c>
      <c r="K36" s="328">
        <v>1</v>
      </c>
      <c r="L36" s="333">
        <v>0</v>
      </c>
    </row>
    <row r="37" spans="1:12" ht="20.25">
      <c r="A37" s="290" t="s">
        <v>232</v>
      </c>
      <c r="B37" s="11"/>
      <c r="C37" s="12"/>
      <c r="D37" s="11"/>
      <c r="E37" s="279">
        <v>257</v>
      </c>
      <c r="F37" s="279">
        <v>267</v>
      </c>
      <c r="G37" s="279">
        <v>1</v>
      </c>
      <c r="H37" s="285">
        <v>395</v>
      </c>
      <c r="I37" s="285">
        <v>4</v>
      </c>
      <c r="J37" s="304">
        <v>545</v>
      </c>
      <c r="K37" s="328">
        <v>1</v>
      </c>
      <c r="L37" s="333">
        <v>0</v>
      </c>
    </row>
    <row r="38" spans="1:12" ht="20.25">
      <c r="A38" s="290" t="s">
        <v>133</v>
      </c>
      <c r="B38" s="11"/>
      <c r="C38" s="12"/>
      <c r="D38" s="11"/>
      <c r="E38" s="279">
        <v>54</v>
      </c>
      <c r="F38" s="279">
        <v>94</v>
      </c>
      <c r="G38" s="279">
        <v>2</v>
      </c>
      <c r="H38" s="285">
        <v>139</v>
      </c>
      <c r="I38" s="285">
        <v>3</v>
      </c>
      <c r="J38" s="308">
        <v>164</v>
      </c>
      <c r="K38" s="329">
        <v>1</v>
      </c>
      <c r="L38" s="333">
        <v>0</v>
      </c>
    </row>
    <row r="39" spans="1:12" ht="20.25">
      <c r="A39" s="290" t="s">
        <v>105</v>
      </c>
      <c r="B39" s="11"/>
      <c r="C39" s="12"/>
      <c r="D39" s="11"/>
      <c r="E39" s="279">
        <v>20</v>
      </c>
      <c r="F39" s="279">
        <v>49</v>
      </c>
      <c r="G39" s="279">
        <v>0</v>
      </c>
      <c r="H39" s="285">
        <v>60</v>
      </c>
      <c r="I39" s="285">
        <v>0</v>
      </c>
      <c r="J39" s="308">
        <v>73</v>
      </c>
      <c r="K39" s="329">
        <v>1</v>
      </c>
      <c r="L39" s="333">
        <v>0</v>
      </c>
    </row>
    <row r="40" spans="1:12" ht="20.25">
      <c r="A40" s="290" t="s">
        <v>106</v>
      </c>
      <c r="B40" s="11"/>
      <c r="C40" s="12"/>
      <c r="D40" s="11"/>
      <c r="E40" s="279">
        <v>34</v>
      </c>
      <c r="F40" s="279">
        <v>42</v>
      </c>
      <c r="G40" s="279">
        <v>0</v>
      </c>
      <c r="H40" s="285">
        <v>64</v>
      </c>
      <c r="I40" s="285">
        <v>0</v>
      </c>
      <c r="J40" s="308">
        <v>84</v>
      </c>
      <c r="K40" s="329">
        <v>1</v>
      </c>
      <c r="L40" s="333">
        <v>0</v>
      </c>
    </row>
    <row r="41" spans="1:12" ht="20.25">
      <c r="A41" s="290" t="s">
        <v>107</v>
      </c>
      <c r="B41" s="11"/>
      <c r="C41" s="12"/>
      <c r="D41" s="11"/>
      <c r="E41" s="279">
        <v>15</v>
      </c>
      <c r="F41" s="279">
        <v>15</v>
      </c>
      <c r="G41" s="279">
        <v>0</v>
      </c>
      <c r="H41" s="285">
        <v>27</v>
      </c>
      <c r="I41" s="285">
        <v>0</v>
      </c>
      <c r="J41" s="308">
        <v>34</v>
      </c>
      <c r="K41" s="329">
        <v>1</v>
      </c>
      <c r="L41" s="333">
        <v>0</v>
      </c>
    </row>
    <row r="42" spans="1:12" ht="20.25">
      <c r="A42" s="290" t="s">
        <v>108</v>
      </c>
      <c r="B42" s="11"/>
      <c r="C42" s="12"/>
      <c r="D42" s="11"/>
      <c r="E42" s="279">
        <v>43</v>
      </c>
      <c r="F42" s="279">
        <v>71</v>
      </c>
      <c r="G42" s="279">
        <v>0</v>
      </c>
      <c r="H42" s="285">
        <v>104</v>
      </c>
      <c r="I42" s="285">
        <v>1</v>
      </c>
      <c r="J42" s="308">
        <v>118</v>
      </c>
      <c r="K42" s="329">
        <v>1</v>
      </c>
      <c r="L42" s="333">
        <v>0</v>
      </c>
    </row>
    <row r="43" spans="1:12" ht="20.25">
      <c r="A43" s="290" t="s">
        <v>109</v>
      </c>
      <c r="B43" s="11"/>
      <c r="C43" s="12"/>
      <c r="D43" s="11"/>
      <c r="E43" s="279">
        <v>42</v>
      </c>
      <c r="F43" s="279">
        <v>85</v>
      </c>
      <c r="G43" s="279">
        <v>1</v>
      </c>
      <c r="H43" s="285">
        <v>124</v>
      </c>
      <c r="I43" s="285">
        <v>0</v>
      </c>
      <c r="J43" s="308">
        <v>139</v>
      </c>
      <c r="K43" s="329">
        <v>1</v>
      </c>
      <c r="L43" s="333">
        <v>0</v>
      </c>
    </row>
    <row r="44" spans="1:12" ht="20.25">
      <c r="A44" s="290" t="s">
        <v>110</v>
      </c>
      <c r="B44" s="11"/>
      <c r="C44" s="12"/>
      <c r="D44" s="11"/>
      <c r="E44" s="279">
        <v>13</v>
      </c>
      <c r="F44" s="279">
        <v>7</v>
      </c>
      <c r="G44" s="279">
        <v>0</v>
      </c>
      <c r="H44" s="285">
        <v>19</v>
      </c>
      <c r="I44" s="285">
        <v>0</v>
      </c>
      <c r="J44" s="308">
        <v>20</v>
      </c>
      <c r="K44" s="329">
        <v>1</v>
      </c>
      <c r="L44" s="333">
        <v>0</v>
      </c>
    </row>
    <row r="45" spans="1:12" ht="20.25">
      <c r="A45" s="291" t="s">
        <v>111</v>
      </c>
      <c r="B45" s="11"/>
      <c r="C45" s="12"/>
      <c r="D45" s="11"/>
      <c r="E45" s="279">
        <v>23</v>
      </c>
      <c r="F45" s="279">
        <v>55</v>
      </c>
      <c r="G45" s="279">
        <v>0</v>
      </c>
      <c r="H45" s="285">
        <v>62</v>
      </c>
      <c r="I45" s="285">
        <v>1</v>
      </c>
      <c r="J45" s="308">
        <v>78</v>
      </c>
      <c r="K45" s="329">
        <v>1</v>
      </c>
      <c r="L45" s="333">
        <v>0</v>
      </c>
    </row>
    <row r="46" spans="1:12" ht="20.25">
      <c r="A46" s="291" t="s">
        <v>112</v>
      </c>
      <c r="B46" s="11"/>
      <c r="C46" s="12"/>
      <c r="D46" s="11"/>
      <c r="E46" s="279">
        <v>56</v>
      </c>
      <c r="F46" s="279">
        <v>126</v>
      </c>
      <c r="G46" s="279">
        <v>1</v>
      </c>
      <c r="H46" s="285">
        <v>166</v>
      </c>
      <c r="I46" s="285">
        <v>1</v>
      </c>
      <c r="J46" s="308">
        <v>193</v>
      </c>
      <c r="K46" s="329">
        <v>1</v>
      </c>
      <c r="L46" s="333">
        <v>0</v>
      </c>
    </row>
    <row r="47" spans="1:12" ht="20.25">
      <c r="A47" s="291" t="s">
        <v>113</v>
      </c>
      <c r="B47" s="11"/>
      <c r="C47" s="12"/>
      <c r="D47" s="11"/>
      <c r="E47" s="279">
        <v>68</v>
      </c>
      <c r="F47" s="279">
        <v>94</v>
      </c>
      <c r="G47" s="279">
        <v>0</v>
      </c>
      <c r="H47" s="285">
        <v>144</v>
      </c>
      <c r="I47" s="285">
        <v>1</v>
      </c>
      <c r="J47" s="308">
        <v>177</v>
      </c>
      <c r="K47" s="329">
        <v>1</v>
      </c>
      <c r="L47" s="333">
        <v>0</v>
      </c>
    </row>
    <row r="48" spans="1:12" ht="20.25">
      <c r="A48" s="291" t="s">
        <v>114</v>
      </c>
      <c r="B48" s="11"/>
      <c r="C48" s="12"/>
      <c r="D48" s="11"/>
      <c r="E48" s="279">
        <v>49</v>
      </c>
      <c r="F48" s="279">
        <v>118</v>
      </c>
      <c r="G48" s="279">
        <v>0</v>
      </c>
      <c r="H48" s="285">
        <v>149</v>
      </c>
      <c r="I48" s="285">
        <v>1</v>
      </c>
      <c r="J48" s="308">
        <v>177</v>
      </c>
      <c r="K48" s="329">
        <v>1</v>
      </c>
      <c r="L48" s="333">
        <v>0</v>
      </c>
    </row>
    <row r="49" spans="1:12" ht="20.25">
      <c r="A49" s="291" t="s">
        <v>115</v>
      </c>
      <c r="B49" s="11"/>
      <c r="C49" s="12"/>
      <c r="D49" s="11"/>
      <c r="E49" s="279">
        <v>2</v>
      </c>
      <c r="F49" s="279">
        <v>0</v>
      </c>
      <c r="G49" s="279">
        <v>0</v>
      </c>
      <c r="H49" s="285">
        <v>2</v>
      </c>
      <c r="I49" s="285">
        <v>0</v>
      </c>
      <c r="J49" s="308">
        <v>2</v>
      </c>
      <c r="K49" s="329">
        <v>1</v>
      </c>
      <c r="L49" s="333">
        <v>0</v>
      </c>
    </row>
    <row r="50" spans="1:12" ht="20.25">
      <c r="A50" s="291" t="s">
        <v>117</v>
      </c>
      <c r="B50" s="11"/>
      <c r="C50" s="12"/>
      <c r="D50" s="11"/>
      <c r="E50" s="279">
        <v>55</v>
      </c>
      <c r="F50" s="279">
        <v>81</v>
      </c>
      <c r="G50" s="279">
        <v>0</v>
      </c>
      <c r="H50" s="285">
        <v>121</v>
      </c>
      <c r="I50" s="285">
        <v>1</v>
      </c>
      <c r="J50" s="308">
        <v>141</v>
      </c>
      <c r="K50" s="329">
        <v>1</v>
      </c>
      <c r="L50" s="333">
        <v>0</v>
      </c>
    </row>
    <row r="51" spans="1:12" ht="20.25">
      <c r="A51" s="291" t="s">
        <v>116</v>
      </c>
      <c r="B51" s="11"/>
      <c r="C51" s="12"/>
      <c r="D51" s="11"/>
      <c r="E51" s="279">
        <v>8</v>
      </c>
      <c r="F51" s="279">
        <v>12</v>
      </c>
      <c r="G51" s="279">
        <v>0</v>
      </c>
      <c r="H51" s="285">
        <v>114</v>
      </c>
      <c r="I51" s="285">
        <v>0</v>
      </c>
      <c r="J51" s="308">
        <v>20</v>
      </c>
      <c r="K51" s="329">
        <v>1</v>
      </c>
      <c r="L51" s="334">
        <v>0</v>
      </c>
    </row>
    <row r="52" spans="1:12" ht="15.75" customHeight="1">
      <c r="A52" s="287"/>
      <c r="B52" s="13"/>
      <c r="C52" s="13"/>
      <c r="D52" s="14"/>
      <c r="E52" s="280"/>
      <c r="F52" s="280"/>
      <c r="G52" s="280"/>
      <c r="H52" s="287"/>
      <c r="I52" s="301"/>
      <c r="J52" s="371"/>
      <c r="K52" s="374"/>
      <c r="L52" s="334"/>
    </row>
    <row r="53" spans="1:12" ht="15.75" customHeight="1">
      <c r="A53" s="339" t="s">
        <v>227</v>
      </c>
      <c r="B53" s="13"/>
      <c r="C53" s="13"/>
      <c r="D53" s="14"/>
      <c r="E53" s="281"/>
      <c r="F53" s="281"/>
      <c r="G53" s="281"/>
      <c r="H53" s="288"/>
      <c r="I53" s="302"/>
      <c r="J53" s="372"/>
      <c r="K53" s="375"/>
      <c r="L53" s="335"/>
    </row>
    <row r="54" spans="1:12" ht="16.5" customHeight="1" thickBot="1">
      <c r="A54" s="339" t="s">
        <v>226</v>
      </c>
      <c r="B54" s="15"/>
      <c r="C54" s="15"/>
      <c r="D54" s="16"/>
      <c r="E54" s="282"/>
      <c r="F54" s="282"/>
      <c r="G54" s="282"/>
      <c r="H54" s="289"/>
      <c r="I54" s="301"/>
      <c r="J54" s="373"/>
      <c r="K54" s="376"/>
      <c r="L54" s="336"/>
    </row>
    <row r="55" spans="1:12" ht="18.75" thickBot="1">
      <c r="A55" s="17" t="s">
        <v>11</v>
      </c>
      <c r="B55" s="18">
        <f>SUM(B9:B51)</f>
        <v>0</v>
      </c>
      <c r="C55" s="18">
        <f aca="true" t="shared" si="0" ref="C55:J55">SUM(C9:C51)</f>
        <v>0</v>
      </c>
      <c r="D55" s="18">
        <f t="shared" si="0"/>
        <v>0</v>
      </c>
      <c r="E55" s="18">
        <f t="shared" si="0"/>
        <v>3373</v>
      </c>
      <c r="F55" s="18">
        <f>SUM(F9:F51)</f>
        <v>3736</v>
      </c>
      <c r="G55" s="18">
        <f t="shared" si="0"/>
        <v>11</v>
      </c>
      <c r="H55" s="18">
        <f t="shared" si="0"/>
        <v>5896</v>
      </c>
      <c r="I55" s="18">
        <f t="shared" si="0"/>
        <v>33</v>
      </c>
      <c r="J55" s="18">
        <f t="shared" si="0"/>
        <v>7314</v>
      </c>
      <c r="K55" s="306"/>
      <c r="L55" s="336"/>
    </row>
    <row r="56" spans="1:11" ht="15.75">
      <c r="A56" s="19"/>
      <c r="B56" s="19"/>
      <c r="C56" s="19"/>
      <c r="D56" s="19"/>
      <c r="E56" s="19"/>
      <c r="F56" s="19"/>
      <c r="G56" s="19"/>
      <c r="H56" s="19"/>
      <c r="I56" s="19"/>
      <c r="J56" s="297"/>
      <c r="K56" s="305"/>
    </row>
    <row r="57" spans="1:11" ht="15.75">
      <c r="A57" s="19"/>
      <c r="B57" s="19"/>
      <c r="C57" s="19"/>
      <c r="D57" s="19"/>
      <c r="E57" s="19"/>
      <c r="F57" s="19"/>
      <c r="G57" s="19"/>
      <c r="H57" s="19"/>
      <c r="I57" s="19"/>
      <c r="J57" s="298"/>
      <c r="K57" s="298"/>
    </row>
    <row r="58" spans="1:11" ht="15.75">
      <c r="A58" s="19"/>
      <c r="B58" s="19"/>
      <c r="C58" s="19"/>
      <c r="D58" s="19"/>
      <c r="E58" s="19"/>
      <c r="F58" s="19"/>
      <c r="G58" s="19"/>
      <c r="H58" s="19"/>
      <c r="I58" s="19"/>
      <c r="J58" s="298"/>
      <c r="K58" s="298"/>
    </row>
    <row r="59" spans="1:11" ht="15.75">
      <c r="A59" s="19"/>
      <c r="B59" s="19"/>
      <c r="C59" s="19"/>
      <c r="D59" s="19"/>
      <c r="E59" s="19"/>
      <c r="F59" s="19"/>
      <c r="G59" s="19"/>
      <c r="H59" s="19"/>
      <c r="I59" s="19"/>
      <c r="J59" s="298"/>
      <c r="K59" s="298"/>
    </row>
    <row r="60" spans="1:11" ht="15.75">
      <c r="A60" s="19"/>
      <c r="B60" s="19"/>
      <c r="C60" s="19"/>
      <c r="D60" s="19"/>
      <c r="E60" s="19"/>
      <c r="F60" s="19"/>
      <c r="G60" s="19"/>
      <c r="H60" s="19"/>
      <c r="I60" s="19"/>
      <c r="J60" s="298"/>
      <c r="K60" s="298"/>
    </row>
    <row r="61" spans="10:11" ht="15.75">
      <c r="J61" s="298"/>
      <c r="K61" s="298"/>
    </row>
    <row r="62" spans="10:11" ht="15.75">
      <c r="J62" s="298"/>
      <c r="K62" s="298"/>
    </row>
    <row r="63" spans="10:11" ht="15.75">
      <c r="J63" s="298"/>
      <c r="K63" s="298"/>
    </row>
    <row r="64" spans="10:11" ht="15.75">
      <c r="J64" s="298"/>
      <c r="K64" s="298"/>
    </row>
    <row r="65" spans="10:11" ht="15.75">
      <c r="J65" s="298"/>
      <c r="K65" s="298"/>
    </row>
    <row r="66" spans="10:11" ht="15.75">
      <c r="J66" s="298"/>
      <c r="K66" s="298"/>
    </row>
    <row r="67" spans="10:11" ht="15.75">
      <c r="J67" s="298"/>
      <c r="K67" s="298"/>
    </row>
    <row r="68" spans="10:11" ht="15.75">
      <c r="J68" s="298"/>
      <c r="K68" s="298"/>
    </row>
    <row r="69" spans="10:11" ht="15.75">
      <c r="J69" s="298"/>
      <c r="K69" s="298"/>
    </row>
    <row r="70" spans="10:11" ht="15.75">
      <c r="J70" s="298"/>
      <c r="K70" s="298"/>
    </row>
    <row r="71" spans="10:11" ht="15.75">
      <c r="J71" s="298"/>
      <c r="K71" s="298"/>
    </row>
    <row r="72" spans="10:11" ht="15.75">
      <c r="J72" s="298"/>
      <c r="K72" s="298"/>
    </row>
    <row r="73" spans="10:11" ht="15.75">
      <c r="J73" s="298"/>
      <c r="K73" s="298"/>
    </row>
    <row r="74" spans="10:11" ht="15.75">
      <c r="J74" s="298"/>
      <c r="K74" s="298"/>
    </row>
    <row r="75" spans="10:11" ht="15.75">
      <c r="J75" s="298"/>
      <c r="K75" s="298"/>
    </row>
    <row r="76" spans="10:11" ht="15.75">
      <c r="J76" s="298"/>
      <c r="K76" s="298"/>
    </row>
    <row r="77" spans="10:11" ht="15.75">
      <c r="J77" s="298"/>
      <c r="K77" s="298"/>
    </row>
    <row r="78" spans="10:11" ht="15.75">
      <c r="J78" s="298"/>
      <c r="K78" s="298"/>
    </row>
    <row r="79" spans="10:11" ht="15.75">
      <c r="J79" s="298"/>
      <c r="K79" s="298"/>
    </row>
    <row r="80" spans="10:11" ht="15.75">
      <c r="J80" s="298"/>
      <c r="K80" s="298"/>
    </row>
    <row r="81" spans="10:11" ht="15.75">
      <c r="J81" s="298"/>
      <c r="K81" s="298"/>
    </row>
    <row r="82" spans="10:11" ht="15.75">
      <c r="J82" s="298"/>
      <c r="K82" s="298"/>
    </row>
    <row r="83" spans="10:11" ht="15.75">
      <c r="J83" s="298"/>
      <c r="K83" s="298"/>
    </row>
    <row r="84" spans="10:11" ht="15.75">
      <c r="J84" s="298"/>
      <c r="K84" s="298"/>
    </row>
    <row r="85" spans="10:11" ht="15.75">
      <c r="J85" s="298"/>
      <c r="K85" s="298"/>
    </row>
    <row r="86" spans="10:11" ht="15.75">
      <c r="J86" s="298"/>
      <c r="K86" s="298"/>
    </row>
    <row r="87" spans="10:11" ht="15.75">
      <c r="J87" s="298"/>
      <c r="K87" s="299"/>
    </row>
    <row r="88" spans="10:11" ht="15.75">
      <c r="J88" s="298"/>
      <c r="K88" s="299"/>
    </row>
    <row r="89" spans="10:11" ht="15.75">
      <c r="J89" s="298"/>
      <c r="K89" s="299"/>
    </row>
    <row r="90" spans="10:11" ht="15.75">
      <c r="J90" s="298"/>
      <c r="K90" s="299"/>
    </row>
    <row r="91" spans="10:11" ht="15.75">
      <c r="J91" s="298"/>
      <c r="K91" s="298"/>
    </row>
    <row r="92" spans="10:11" ht="15.75">
      <c r="J92" s="298"/>
      <c r="K92" s="298"/>
    </row>
    <row r="93" spans="10:11" ht="15.75">
      <c r="J93" s="298"/>
      <c r="K93" s="299"/>
    </row>
    <row r="94" spans="10:11" ht="15.75">
      <c r="J94" s="298"/>
      <c r="K94" s="299"/>
    </row>
    <row r="95" spans="10:11" ht="15.75">
      <c r="J95" s="298"/>
      <c r="K95" s="299"/>
    </row>
    <row r="96" spans="10:11" ht="15.75">
      <c r="J96" s="298"/>
      <c r="K96" s="298"/>
    </row>
    <row r="97" spans="10:11" ht="15.75">
      <c r="J97" s="298"/>
      <c r="K97" s="298"/>
    </row>
    <row r="98" spans="10:11" ht="15.75">
      <c r="J98" s="298"/>
      <c r="K98" s="299"/>
    </row>
    <row r="99" spans="10:11" ht="15.75">
      <c r="J99" s="298"/>
      <c r="K99" s="299"/>
    </row>
    <row r="100" spans="10:11" ht="15.75">
      <c r="J100" s="298"/>
      <c r="K100" s="299"/>
    </row>
    <row r="101" spans="10:11" ht="15.75">
      <c r="J101" s="298"/>
      <c r="K101" s="299"/>
    </row>
    <row r="102" spans="10:11" ht="15.75">
      <c r="J102" s="298"/>
      <c r="K102" s="299"/>
    </row>
    <row r="103" spans="10:11" ht="15.75">
      <c r="J103" s="298"/>
      <c r="K103" s="299"/>
    </row>
    <row r="104" spans="10:11" ht="15.75">
      <c r="J104" s="298"/>
      <c r="K104" s="299"/>
    </row>
    <row r="105" spans="10:11" ht="15.75">
      <c r="J105" s="298"/>
      <c r="K105" s="299"/>
    </row>
    <row r="106" spans="10:11" ht="15.75">
      <c r="J106" s="298"/>
      <c r="K106" s="299"/>
    </row>
    <row r="107" spans="10:11" ht="15.75">
      <c r="J107" s="298"/>
      <c r="K107" s="299"/>
    </row>
    <row r="108" spans="10:11" ht="15.75">
      <c r="J108" s="298"/>
      <c r="K108" s="298"/>
    </row>
    <row r="109" spans="10:11" ht="15.75">
      <c r="J109" s="298"/>
      <c r="K109" s="299"/>
    </row>
    <row r="110" spans="10:11" ht="15.75">
      <c r="J110" s="298"/>
      <c r="K110" s="299"/>
    </row>
    <row r="111" spans="10:11" ht="15.75">
      <c r="J111" s="298"/>
      <c r="K111" s="299"/>
    </row>
    <row r="112" spans="10:11" ht="15.75">
      <c r="J112" s="298"/>
      <c r="K112" s="298"/>
    </row>
    <row r="113" spans="10:11" ht="15.75">
      <c r="J113" s="298"/>
      <c r="K113" s="298"/>
    </row>
    <row r="114" spans="10:11" ht="15.75">
      <c r="J114" s="298"/>
      <c r="K114" s="298"/>
    </row>
    <row r="115" spans="10:11" ht="15.75">
      <c r="J115" s="298"/>
      <c r="K115" s="298"/>
    </row>
    <row r="116" spans="10:11" ht="15.75">
      <c r="J116" s="298"/>
      <c r="K116" s="298"/>
    </row>
    <row r="117" spans="10:11" ht="15.75">
      <c r="J117" s="298"/>
      <c r="K117" s="298"/>
    </row>
    <row r="118" spans="10:11" ht="15.75">
      <c r="J118" s="298"/>
      <c r="K118" s="298"/>
    </row>
    <row r="119" spans="10:11" ht="15.75">
      <c r="J119" s="298"/>
      <c r="K119" s="298"/>
    </row>
    <row r="120" spans="10:11" ht="15.75">
      <c r="J120" s="298"/>
      <c r="K120" s="298"/>
    </row>
    <row r="121" spans="10:11" ht="15.75">
      <c r="J121" s="298"/>
      <c r="K121" s="298"/>
    </row>
    <row r="122" spans="10:11" ht="15.75">
      <c r="J122" s="298"/>
      <c r="K122" s="298"/>
    </row>
    <row r="123" spans="10:11" ht="15.75">
      <c r="J123" s="298"/>
      <c r="K123" s="298"/>
    </row>
    <row r="124" spans="10:11" ht="15.75">
      <c r="J124" s="298"/>
      <c r="K124" s="298"/>
    </row>
    <row r="125" spans="10:11" ht="15.75">
      <c r="J125" s="298"/>
      <c r="K125" s="298"/>
    </row>
    <row r="126" spans="10:11" ht="15.75">
      <c r="J126" s="298"/>
      <c r="K126" s="298"/>
    </row>
    <row r="127" spans="10:11" ht="15.75">
      <c r="J127" s="298"/>
      <c r="K127" s="298"/>
    </row>
    <row r="128" spans="10:11" ht="15.75">
      <c r="J128" s="298"/>
      <c r="K128" s="298"/>
    </row>
    <row r="129" spans="10:11" ht="15.75">
      <c r="J129" s="298"/>
      <c r="K129" s="298"/>
    </row>
    <row r="130" spans="10:11" ht="15.75">
      <c r="J130" s="298"/>
      <c r="K130" s="298"/>
    </row>
    <row r="131" spans="10:11" ht="15.75">
      <c r="J131" s="298"/>
      <c r="K131" s="298"/>
    </row>
    <row r="132" spans="10:11" ht="15.75">
      <c r="J132" s="298"/>
      <c r="K132" s="298"/>
    </row>
    <row r="133" spans="10:11" ht="15.75">
      <c r="J133" s="298"/>
      <c r="K133" s="298"/>
    </row>
    <row r="134" spans="10:11" ht="15.75">
      <c r="J134" s="298"/>
      <c r="K134" s="298"/>
    </row>
    <row r="135" spans="10:11" ht="15.75">
      <c r="J135" s="298"/>
      <c r="K135" s="298"/>
    </row>
    <row r="136" spans="10:11" ht="15.75">
      <c r="J136" s="298"/>
      <c r="K136" s="298"/>
    </row>
    <row r="137" spans="10:11" ht="15.75">
      <c r="J137" s="298"/>
      <c r="K137" s="298"/>
    </row>
    <row r="138" spans="10:11" ht="15.75">
      <c r="J138" s="298"/>
      <c r="K138" s="298"/>
    </row>
    <row r="139" spans="10:11" ht="15.75">
      <c r="J139" s="298"/>
      <c r="K139" s="298"/>
    </row>
    <row r="140" spans="10:11" ht="15.75">
      <c r="J140" s="298"/>
      <c r="K140" s="298"/>
    </row>
    <row r="141" spans="10:11" ht="15.75">
      <c r="J141" s="298"/>
      <c r="K141" s="298"/>
    </row>
    <row r="142" spans="10:11" ht="15.75">
      <c r="J142" s="298"/>
      <c r="K142" s="298"/>
    </row>
    <row r="143" spans="10:11" ht="15.75">
      <c r="J143" s="298"/>
      <c r="K143" s="298"/>
    </row>
    <row r="144" spans="10:11" ht="15.75">
      <c r="J144" s="298"/>
      <c r="K144" s="298"/>
    </row>
    <row r="145" spans="10:11" ht="15.75">
      <c r="J145" s="298"/>
      <c r="K145" s="298"/>
    </row>
    <row r="146" spans="10:11" ht="15.75">
      <c r="J146" s="298"/>
      <c r="K146" s="298"/>
    </row>
    <row r="147" spans="10:11" ht="15.75">
      <c r="J147" s="298"/>
      <c r="K147" s="298"/>
    </row>
    <row r="148" spans="10:11" ht="15.75">
      <c r="J148" s="298"/>
      <c r="K148" s="298"/>
    </row>
    <row r="149" spans="10:11" ht="15.75">
      <c r="J149" s="298"/>
      <c r="K149" s="298"/>
    </row>
    <row r="150" spans="10:11" ht="15.75">
      <c r="J150" s="298"/>
      <c r="K150" s="298"/>
    </row>
    <row r="151" spans="10:11" ht="15.75">
      <c r="J151" s="298"/>
      <c r="K151" s="298"/>
    </row>
    <row r="152" spans="10:11" ht="15.75">
      <c r="J152" s="298"/>
      <c r="K152" s="298"/>
    </row>
    <row r="153" spans="10:11" ht="15.75">
      <c r="J153" s="298"/>
      <c r="K153" s="298"/>
    </row>
    <row r="154" spans="10:11" ht="15.75">
      <c r="J154" s="298"/>
      <c r="K154" s="298"/>
    </row>
    <row r="155" spans="10:11" ht="15.75">
      <c r="J155" s="298"/>
      <c r="K155" s="298"/>
    </row>
    <row r="156" spans="10:11" ht="15.75">
      <c r="J156" s="298"/>
      <c r="K156" s="298"/>
    </row>
    <row r="157" spans="10:11" ht="15.75">
      <c r="J157" s="298"/>
      <c r="K157" s="298"/>
    </row>
    <row r="158" spans="10:11" ht="15.75">
      <c r="J158" s="298"/>
      <c r="K158" s="298"/>
    </row>
    <row r="159" spans="10:11" ht="15.75">
      <c r="J159" s="298"/>
      <c r="K159" s="298"/>
    </row>
    <row r="160" spans="10:11" ht="15.75">
      <c r="J160" s="298"/>
      <c r="K160" s="298"/>
    </row>
    <row r="161" spans="10:11" ht="15.75">
      <c r="J161" s="298"/>
      <c r="K161" s="298"/>
    </row>
    <row r="162" spans="10:11" ht="15.75">
      <c r="J162" s="298"/>
      <c r="K162" s="298"/>
    </row>
    <row r="163" spans="10:11" ht="15.75">
      <c r="J163" s="298"/>
      <c r="K163" s="298"/>
    </row>
    <row r="164" spans="10:11" ht="15.75">
      <c r="J164" s="298"/>
      <c r="K164" s="298"/>
    </row>
    <row r="165" spans="10:11" ht="15.75">
      <c r="J165" s="298"/>
      <c r="K165" s="298"/>
    </row>
    <row r="166" spans="10:11" ht="15.75">
      <c r="J166" s="298"/>
      <c r="K166" s="298"/>
    </row>
    <row r="167" spans="10:11" ht="15.75">
      <c r="J167" s="298"/>
      <c r="K167" s="298"/>
    </row>
    <row r="168" spans="10:11" ht="15.75">
      <c r="J168" s="298"/>
      <c r="K168" s="298"/>
    </row>
    <row r="169" spans="10:11" ht="15.75">
      <c r="J169" s="298"/>
      <c r="K169" s="298"/>
    </row>
    <row r="170" spans="10:11" ht="15.75">
      <c r="J170" s="298"/>
      <c r="K170" s="298"/>
    </row>
    <row r="171" spans="10:11" ht="15.75">
      <c r="J171" s="298"/>
      <c r="K171" s="298"/>
    </row>
    <row r="172" spans="10:11" ht="15.75">
      <c r="J172" s="298"/>
      <c r="K172" s="298"/>
    </row>
    <row r="173" spans="10:11" ht="15.75">
      <c r="J173" s="298"/>
      <c r="K173" s="298"/>
    </row>
    <row r="174" spans="10:11" ht="15.75">
      <c r="J174" s="298"/>
      <c r="K174" s="298"/>
    </row>
    <row r="175" spans="10:11" ht="15.75">
      <c r="J175" s="298"/>
      <c r="K175" s="298"/>
    </row>
    <row r="176" spans="10:11" ht="15.75">
      <c r="J176" s="298"/>
      <c r="K176" s="298"/>
    </row>
    <row r="177" spans="10:11" ht="15.75">
      <c r="J177" s="298"/>
      <c r="K177" s="298"/>
    </row>
    <row r="178" spans="10:11" ht="15.75">
      <c r="J178" s="298"/>
      <c r="K178" s="298"/>
    </row>
    <row r="179" spans="10:11" ht="15.75">
      <c r="J179" s="298"/>
      <c r="K179" s="298"/>
    </row>
    <row r="180" spans="10:11" ht="15.75">
      <c r="J180" s="298"/>
      <c r="K180" s="298"/>
    </row>
    <row r="181" spans="10:11" ht="15.75">
      <c r="J181" s="298"/>
      <c r="K181" s="298"/>
    </row>
    <row r="182" spans="10:11" ht="15.75">
      <c r="J182" s="298"/>
      <c r="K182" s="298"/>
    </row>
    <row r="183" spans="10:11" ht="15.75">
      <c r="J183" s="298"/>
      <c r="K183" s="298"/>
    </row>
    <row r="184" spans="10:11" ht="15.75">
      <c r="J184" s="298"/>
      <c r="K184" s="298"/>
    </row>
    <row r="185" spans="10:11" ht="15.75">
      <c r="J185" s="298"/>
      <c r="K185" s="298"/>
    </row>
    <row r="186" spans="10:11" ht="15.75">
      <c r="J186" s="298"/>
      <c r="K186" s="298"/>
    </row>
    <row r="187" spans="10:11" ht="15.75">
      <c r="J187" s="298"/>
      <c r="K187" s="298"/>
    </row>
    <row r="188" spans="10:11" ht="15.75">
      <c r="J188" s="298"/>
      <c r="K188" s="298"/>
    </row>
    <row r="189" spans="10:11" ht="15.75">
      <c r="J189" s="298"/>
      <c r="K189" s="298"/>
    </row>
    <row r="190" spans="10:11" ht="15.75">
      <c r="J190" s="298"/>
      <c r="K190" s="298"/>
    </row>
    <row r="191" spans="10:11" ht="15.75">
      <c r="J191" s="298"/>
      <c r="K191" s="298"/>
    </row>
    <row r="192" spans="10:11" ht="15.75">
      <c r="J192" s="298"/>
      <c r="K192" s="298"/>
    </row>
    <row r="193" spans="10:11" ht="15.75">
      <c r="J193" s="298"/>
      <c r="K193" s="298"/>
    </row>
    <row r="194" spans="10:11" ht="15.75">
      <c r="J194" s="298"/>
      <c r="K194" s="298"/>
    </row>
    <row r="195" spans="10:11" ht="15.75">
      <c r="J195" s="298"/>
      <c r="K195" s="298"/>
    </row>
    <row r="196" spans="10:11" ht="15.75">
      <c r="J196" s="298"/>
      <c r="K196" s="298"/>
    </row>
    <row r="197" spans="10:11" ht="15.75">
      <c r="J197" s="298"/>
      <c r="K197" s="298"/>
    </row>
    <row r="198" spans="10:11" ht="15.75">
      <c r="J198" s="298"/>
      <c r="K198" s="298"/>
    </row>
    <row r="199" spans="10:11" ht="15.75">
      <c r="J199" s="298"/>
      <c r="K199" s="298"/>
    </row>
    <row r="200" spans="10:11" ht="15.75">
      <c r="J200" s="298"/>
      <c r="K200" s="298"/>
    </row>
    <row r="201" spans="10:11" ht="15.75">
      <c r="J201" s="298"/>
      <c r="K201" s="298"/>
    </row>
    <row r="202" spans="10:11" ht="15.75">
      <c r="J202" s="298"/>
      <c r="K202" s="298"/>
    </row>
    <row r="203" spans="10:11" ht="15.75">
      <c r="J203" s="298"/>
      <c r="K203" s="298"/>
    </row>
    <row r="204" spans="10:11" ht="15.75">
      <c r="J204" s="298"/>
      <c r="K204" s="298"/>
    </row>
    <row r="205" spans="10:11" ht="15.75">
      <c r="J205" s="298"/>
      <c r="K205" s="298"/>
    </row>
    <row r="206" spans="10:11" ht="15.75">
      <c r="J206" s="298"/>
      <c r="K206" s="298"/>
    </row>
    <row r="207" spans="10:11" ht="15.75">
      <c r="J207" s="298"/>
      <c r="K207" s="298"/>
    </row>
    <row r="208" spans="10:11" ht="15.75">
      <c r="J208" s="298"/>
      <c r="K208" s="298"/>
    </row>
    <row r="209" spans="10:11" ht="15.75">
      <c r="J209" s="298"/>
      <c r="K209" s="298"/>
    </row>
    <row r="210" spans="10:11" ht="15.75">
      <c r="J210" s="298"/>
      <c r="K210" s="298"/>
    </row>
    <row r="211" spans="10:11" ht="15.75">
      <c r="J211" s="298"/>
      <c r="K211" s="298"/>
    </row>
    <row r="212" spans="10:11" ht="15.75">
      <c r="J212" s="298"/>
      <c r="K212" s="298"/>
    </row>
    <row r="213" spans="10:11" ht="15.75">
      <c r="J213" s="298"/>
      <c r="K213" s="298"/>
    </row>
    <row r="214" spans="10:11" ht="15.75">
      <c r="J214" s="298"/>
      <c r="K214" s="298"/>
    </row>
    <row r="215" spans="10:11" ht="15.75">
      <c r="J215" s="298"/>
      <c r="K215" s="298"/>
    </row>
    <row r="216" spans="10:11" ht="15.75">
      <c r="J216" s="298"/>
      <c r="K216" s="298"/>
    </row>
    <row r="217" spans="10:11" ht="15.75">
      <c r="J217" s="298"/>
      <c r="K217" s="298"/>
    </row>
    <row r="218" spans="10:11" ht="15.75">
      <c r="J218" s="298"/>
      <c r="K218" s="298"/>
    </row>
    <row r="219" spans="10:11" ht="15.75">
      <c r="J219" s="298"/>
      <c r="K219" s="298"/>
    </row>
    <row r="220" spans="10:11" ht="15.75">
      <c r="J220" s="298"/>
      <c r="K220" s="298"/>
    </row>
    <row r="221" spans="10:11" ht="15.75">
      <c r="J221" s="298"/>
      <c r="K221" s="298"/>
    </row>
    <row r="222" spans="10:11" ht="15.75">
      <c r="J222" s="298"/>
      <c r="K222" s="298"/>
    </row>
    <row r="223" spans="10:11" ht="15.75">
      <c r="J223" s="298"/>
      <c r="K223" s="298"/>
    </row>
    <row r="224" spans="10:11" ht="15.75">
      <c r="J224" s="298"/>
      <c r="K224" s="298"/>
    </row>
    <row r="225" spans="10:11" ht="15.75">
      <c r="J225" s="298"/>
      <c r="K225" s="298"/>
    </row>
    <row r="226" spans="10:11" ht="15.75">
      <c r="J226" s="298"/>
      <c r="K226" s="298"/>
    </row>
    <row r="227" spans="10:11" ht="15.75">
      <c r="J227" s="298"/>
      <c r="K227" s="298"/>
    </row>
    <row r="228" spans="10:11" ht="15.75">
      <c r="J228" s="298"/>
      <c r="K228" s="298"/>
    </row>
    <row r="229" spans="10:11" ht="15.75">
      <c r="J229" s="298"/>
      <c r="K229" s="298"/>
    </row>
    <row r="230" spans="10:11" ht="15.75">
      <c r="J230" s="298"/>
      <c r="K230" s="298"/>
    </row>
    <row r="231" spans="10:11" ht="15.75">
      <c r="J231" s="298"/>
      <c r="K231" s="298"/>
    </row>
    <row r="232" spans="10:11" ht="15.75">
      <c r="J232" s="298"/>
      <c r="K232" s="298"/>
    </row>
    <row r="233" spans="10:11" ht="15.75">
      <c r="J233" s="298"/>
      <c r="K233" s="298"/>
    </row>
    <row r="234" spans="10:11" ht="15.75">
      <c r="J234" s="298"/>
      <c r="K234" s="298"/>
    </row>
    <row r="235" spans="10:11" ht="15.75">
      <c r="J235" s="298"/>
      <c r="K235" s="298"/>
    </row>
    <row r="236" spans="10:11" ht="15.75">
      <c r="J236" s="298"/>
      <c r="K236" s="298"/>
    </row>
    <row r="237" spans="10:11" ht="15.75">
      <c r="J237" s="298"/>
      <c r="K237" s="298"/>
    </row>
    <row r="238" spans="10:11" ht="15.75">
      <c r="J238" s="298"/>
      <c r="K238" s="298"/>
    </row>
    <row r="239" spans="10:11" ht="15.75">
      <c r="J239" s="298"/>
      <c r="K239" s="298"/>
    </row>
    <row r="240" spans="10:11" ht="15.75">
      <c r="J240" s="298"/>
      <c r="K240" s="298"/>
    </row>
    <row r="241" spans="10:11" ht="15.75">
      <c r="J241" s="298"/>
      <c r="K241" s="298"/>
    </row>
    <row r="242" spans="10:11" ht="15.75">
      <c r="J242" s="298"/>
      <c r="K242" s="298"/>
    </row>
    <row r="243" spans="10:11" ht="15.75">
      <c r="J243" s="298"/>
      <c r="K243" s="298"/>
    </row>
    <row r="244" spans="10:11" ht="15.75">
      <c r="J244" s="298"/>
      <c r="K244" s="298"/>
    </row>
    <row r="245" spans="10:11" ht="15.75">
      <c r="J245" s="298"/>
      <c r="K245" s="298"/>
    </row>
    <row r="246" spans="10:11" ht="15.75">
      <c r="J246" s="298"/>
      <c r="K246" s="298"/>
    </row>
    <row r="247" spans="10:11" ht="15.75">
      <c r="J247" s="298"/>
      <c r="K247" s="298"/>
    </row>
    <row r="248" spans="10:11" ht="15.75">
      <c r="J248" s="298"/>
      <c r="K248" s="298"/>
    </row>
    <row r="249" spans="10:11" ht="15.75">
      <c r="J249" s="298"/>
      <c r="K249" s="298"/>
    </row>
    <row r="250" spans="10:11" ht="15.75">
      <c r="J250" s="298"/>
      <c r="K250" s="298"/>
    </row>
    <row r="251" spans="10:11" ht="15.75">
      <c r="J251" s="298"/>
      <c r="K251" s="298"/>
    </row>
    <row r="252" spans="10:11" ht="15.75">
      <c r="J252" s="298"/>
      <c r="K252" s="298"/>
    </row>
    <row r="253" spans="10:11" ht="15.75">
      <c r="J253" s="298"/>
      <c r="K253" s="298"/>
    </row>
    <row r="254" spans="10:11" ht="15.75">
      <c r="J254" s="298"/>
      <c r="K254" s="298"/>
    </row>
    <row r="255" spans="10:11" ht="15.75">
      <c r="J255" s="298"/>
      <c r="K255" s="298"/>
    </row>
    <row r="256" spans="10:11" ht="15.75">
      <c r="J256" s="298"/>
      <c r="K256" s="298"/>
    </row>
    <row r="257" spans="10:11" ht="15.75">
      <c r="J257" s="298"/>
      <c r="K257" s="298"/>
    </row>
    <row r="258" spans="10:11" ht="15.75">
      <c r="J258" s="298"/>
      <c r="K258" s="298"/>
    </row>
    <row r="259" spans="10:11" ht="15.75">
      <c r="J259" s="298"/>
      <c r="K259" s="298"/>
    </row>
    <row r="260" spans="10:11" ht="15.75">
      <c r="J260" s="298"/>
      <c r="K260" s="298"/>
    </row>
    <row r="261" spans="10:11" ht="15.75">
      <c r="J261" s="298"/>
      <c r="K261" s="298"/>
    </row>
    <row r="262" spans="10:11" ht="15.75">
      <c r="J262" s="298"/>
      <c r="K262" s="298"/>
    </row>
    <row r="263" spans="10:11" ht="15.75">
      <c r="J263" s="298"/>
      <c r="K263" s="298"/>
    </row>
    <row r="264" spans="10:11" ht="15.75">
      <c r="J264" s="298"/>
      <c r="K264" s="298"/>
    </row>
    <row r="265" spans="10:11" ht="15.75">
      <c r="J265" s="298"/>
      <c r="K265" s="298"/>
    </row>
    <row r="266" spans="10:11" ht="15.75">
      <c r="J266" s="298"/>
      <c r="K266" s="298"/>
    </row>
    <row r="267" spans="10:11" ht="15.75">
      <c r="J267" s="298"/>
      <c r="K267" s="298"/>
    </row>
    <row r="268" spans="10:11" ht="15.75">
      <c r="J268" s="298"/>
      <c r="K268" s="298"/>
    </row>
    <row r="269" spans="10:11" ht="15.75">
      <c r="J269" s="298"/>
      <c r="K269" s="298"/>
    </row>
    <row r="270" spans="10:11" ht="15.75">
      <c r="J270" s="298"/>
      <c r="K270" s="298"/>
    </row>
    <row r="271" spans="10:11" ht="15.75">
      <c r="J271" s="298"/>
      <c r="K271" s="298"/>
    </row>
    <row r="272" spans="10:11" ht="15.75">
      <c r="J272" s="298"/>
      <c r="K272" s="298"/>
    </row>
    <row r="273" spans="10:11" ht="15.75">
      <c r="J273" s="298"/>
      <c r="K273" s="298"/>
    </row>
    <row r="274" spans="10:11" ht="15.75">
      <c r="J274" s="298"/>
      <c r="K274" s="298"/>
    </row>
    <row r="275" spans="10:11" ht="15.75">
      <c r="J275" s="298"/>
      <c r="K275" s="298"/>
    </row>
    <row r="276" spans="10:11" ht="15.75">
      <c r="J276" s="298"/>
      <c r="K276" s="298"/>
    </row>
    <row r="277" spans="10:11" ht="15.75">
      <c r="J277" s="298"/>
      <c r="K277" s="298"/>
    </row>
    <row r="278" spans="10:11" ht="15.75">
      <c r="J278" s="298"/>
      <c r="K278" s="298"/>
    </row>
    <row r="279" spans="10:11" ht="15.75">
      <c r="J279" s="298"/>
      <c r="K279" s="298"/>
    </row>
    <row r="280" spans="10:11" ht="15.75">
      <c r="J280" s="298"/>
      <c r="K280" s="298"/>
    </row>
    <row r="281" spans="10:11" ht="15.75">
      <c r="J281" s="298"/>
      <c r="K281" s="298"/>
    </row>
    <row r="282" spans="10:11" ht="15.75">
      <c r="J282" s="298"/>
      <c r="K282" s="298"/>
    </row>
    <row r="283" spans="10:11" ht="15.75">
      <c r="J283" s="298"/>
      <c r="K283" s="298"/>
    </row>
    <row r="284" spans="10:11" ht="15.75">
      <c r="J284" s="298"/>
      <c r="K284" s="298"/>
    </row>
    <row r="285" spans="10:11" ht="15.75">
      <c r="J285" s="298"/>
      <c r="K285" s="298"/>
    </row>
    <row r="286" spans="10:11" ht="15.75">
      <c r="J286" s="298"/>
      <c r="K286" s="298"/>
    </row>
    <row r="287" spans="10:11" ht="15.75">
      <c r="J287" s="298"/>
      <c r="K287" s="298"/>
    </row>
    <row r="288" spans="10:11" ht="15.75">
      <c r="J288" s="298"/>
      <c r="K288" s="298"/>
    </row>
    <row r="289" spans="10:11" ht="15.75">
      <c r="J289" s="298"/>
      <c r="K289" s="298"/>
    </row>
    <row r="290" spans="10:11" ht="15.75">
      <c r="J290" s="298"/>
      <c r="K290" s="298"/>
    </row>
    <row r="291" spans="10:11" ht="15.75">
      <c r="J291" s="298"/>
      <c r="K291" s="298"/>
    </row>
    <row r="292" spans="10:11" ht="15.75">
      <c r="J292" s="298"/>
      <c r="K292" s="298"/>
    </row>
    <row r="293" spans="10:11" ht="15.75">
      <c r="J293" s="298"/>
      <c r="K293" s="298"/>
    </row>
    <row r="294" spans="10:11" ht="15.75">
      <c r="J294" s="298"/>
      <c r="K294" s="298"/>
    </row>
    <row r="295" spans="10:11" ht="15.75">
      <c r="J295" s="298"/>
      <c r="K295" s="298"/>
    </row>
    <row r="296" spans="10:11" ht="15.75">
      <c r="J296" s="298"/>
      <c r="K296" s="298"/>
    </row>
    <row r="297" spans="10:11" ht="15.75">
      <c r="J297" s="298"/>
      <c r="K297" s="298"/>
    </row>
    <row r="298" spans="10:11" ht="15.75">
      <c r="J298" s="298"/>
      <c r="K298" s="298"/>
    </row>
    <row r="299" spans="10:11" ht="15.75">
      <c r="J299" s="298"/>
      <c r="K299" s="298"/>
    </row>
    <row r="300" spans="10:11" ht="15.75">
      <c r="J300" s="298"/>
      <c r="K300" s="298"/>
    </row>
    <row r="301" spans="10:11" ht="15.75">
      <c r="J301" s="298"/>
      <c r="K301" s="298"/>
    </row>
    <row r="302" spans="10:11" ht="15.75">
      <c r="J302" s="298"/>
      <c r="K302" s="298"/>
    </row>
    <row r="303" spans="10:11" ht="15.75">
      <c r="J303" s="298"/>
      <c r="K303" s="298"/>
    </row>
    <row r="304" spans="10:11" ht="15.75">
      <c r="J304" s="298"/>
      <c r="K304" s="298"/>
    </row>
    <row r="305" spans="10:11" ht="15.75">
      <c r="J305" s="298"/>
      <c r="K305" s="298"/>
    </row>
    <row r="306" spans="10:11" ht="15.75">
      <c r="J306" s="298"/>
      <c r="K306" s="298"/>
    </row>
    <row r="307" spans="10:11" ht="15.75">
      <c r="J307" s="298"/>
      <c r="K307" s="298"/>
    </row>
    <row r="308" spans="10:11" ht="15.75">
      <c r="J308" s="298"/>
      <c r="K308" s="298"/>
    </row>
    <row r="309" spans="10:11" ht="15.75">
      <c r="J309" s="298"/>
      <c r="K309" s="298"/>
    </row>
    <row r="310" spans="10:11" ht="15.75">
      <c r="J310" s="298"/>
      <c r="K310" s="298"/>
    </row>
    <row r="311" spans="10:11" ht="15.75">
      <c r="J311" s="298"/>
      <c r="K311" s="298"/>
    </row>
    <row r="312" spans="10:11" ht="15.75">
      <c r="J312" s="298"/>
      <c r="K312" s="298"/>
    </row>
    <row r="313" spans="10:11" ht="15.75">
      <c r="J313" s="298"/>
      <c r="K313" s="298"/>
    </row>
    <row r="314" spans="10:11" ht="15.75">
      <c r="J314" s="298"/>
      <c r="K314" s="298"/>
    </row>
    <row r="315" spans="10:11" ht="15.75">
      <c r="J315" s="298"/>
      <c r="K315" s="298"/>
    </row>
    <row r="316" spans="10:11" ht="15.75">
      <c r="J316" s="298"/>
      <c r="K316" s="298"/>
    </row>
    <row r="317" spans="10:11" ht="15.75">
      <c r="J317" s="298"/>
      <c r="K317" s="298"/>
    </row>
    <row r="318" spans="10:11" ht="15.75">
      <c r="J318" s="298"/>
      <c r="K318" s="298"/>
    </row>
    <row r="319" spans="10:11" ht="15.75">
      <c r="J319" s="298"/>
      <c r="K319" s="298"/>
    </row>
    <row r="320" spans="10:11" ht="15.75">
      <c r="J320" s="298"/>
      <c r="K320" s="298"/>
    </row>
    <row r="321" spans="10:11" ht="15.75">
      <c r="J321" s="298"/>
      <c r="K321" s="298"/>
    </row>
    <row r="322" spans="10:11" ht="15.75">
      <c r="J322" s="298"/>
      <c r="K322" s="298"/>
    </row>
    <row r="323" spans="10:11" ht="15.75">
      <c r="J323" s="298"/>
      <c r="K323" s="298"/>
    </row>
    <row r="324" spans="10:11" ht="15.75">
      <c r="J324" s="298"/>
      <c r="K324" s="298"/>
    </row>
    <row r="325" spans="10:11" ht="15.75">
      <c r="J325" s="298"/>
      <c r="K325" s="298"/>
    </row>
    <row r="326" spans="10:11" ht="15.75">
      <c r="J326" s="298"/>
      <c r="K326" s="298"/>
    </row>
    <row r="327" spans="10:11" ht="15.75">
      <c r="J327" s="298"/>
      <c r="K327" s="298"/>
    </row>
    <row r="328" spans="10:11" ht="15.75">
      <c r="J328" s="298"/>
      <c r="K328" s="298"/>
    </row>
    <row r="329" spans="10:11" ht="15.75">
      <c r="J329" s="298"/>
      <c r="K329" s="298"/>
    </row>
    <row r="330" spans="10:11" ht="15.75">
      <c r="J330" s="298"/>
      <c r="K330" s="298"/>
    </row>
    <row r="331" spans="10:11" ht="15.75">
      <c r="J331" s="298"/>
      <c r="K331" s="298"/>
    </row>
    <row r="332" spans="10:11" ht="15.75">
      <c r="J332" s="298"/>
      <c r="K332" s="298"/>
    </row>
    <row r="333" spans="10:11" ht="15.75">
      <c r="J333" s="298"/>
      <c r="K333" s="298"/>
    </row>
    <row r="334" spans="10:11" ht="15.75">
      <c r="J334" s="298"/>
      <c r="K334" s="298"/>
    </row>
    <row r="335" spans="10:11" ht="15.75">
      <c r="J335" s="298"/>
      <c r="K335" s="298"/>
    </row>
    <row r="336" spans="10:11" ht="15.75">
      <c r="J336" s="298"/>
      <c r="K336" s="298"/>
    </row>
    <row r="337" spans="10:11" ht="15.75">
      <c r="J337" s="298"/>
      <c r="K337" s="298"/>
    </row>
    <row r="338" spans="10:11" ht="15.75">
      <c r="J338" s="298"/>
      <c r="K338" s="298"/>
    </row>
    <row r="339" spans="10:11" ht="15.75">
      <c r="J339" s="298"/>
      <c r="K339" s="298"/>
    </row>
    <row r="340" spans="10:11" ht="15.75">
      <c r="J340" s="298"/>
      <c r="K340" s="298"/>
    </row>
    <row r="341" spans="10:11" ht="15.75">
      <c r="J341" s="298"/>
      <c r="K341" s="298"/>
    </row>
    <row r="342" spans="10:11" ht="15.75">
      <c r="J342" s="298"/>
      <c r="K342" s="298"/>
    </row>
    <row r="343" spans="10:11" ht="15.75">
      <c r="J343" s="298"/>
      <c r="K343" s="298"/>
    </row>
    <row r="344" spans="10:11" ht="15.75">
      <c r="J344" s="298"/>
      <c r="K344" s="298"/>
    </row>
    <row r="345" spans="10:11" ht="15.75">
      <c r="J345" s="298"/>
      <c r="K345" s="298"/>
    </row>
    <row r="346" spans="10:11" ht="15.75">
      <c r="J346" s="298"/>
      <c r="K346" s="298"/>
    </row>
    <row r="347" spans="10:11" ht="15.75">
      <c r="J347" s="298"/>
      <c r="K347" s="298"/>
    </row>
    <row r="348" spans="10:11" ht="15.75">
      <c r="J348" s="298"/>
      <c r="K348" s="298"/>
    </row>
    <row r="349" spans="10:11" ht="15.75">
      <c r="J349" s="298"/>
      <c r="K349" s="298"/>
    </row>
    <row r="350" spans="10:11" ht="15.75">
      <c r="J350" s="298"/>
      <c r="K350" s="298"/>
    </row>
    <row r="351" spans="10:11" ht="15.75">
      <c r="J351" s="298"/>
      <c r="K351" s="298"/>
    </row>
    <row r="352" spans="10:11" ht="15.75">
      <c r="J352" s="298"/>
      <c r="K352" s="298"/>
    </row>
    <row r="353" spans="10:11" ht="15.75">
      <c r="J353" s="298"/>
      <c r="K353" s="298"/>
    </row>
    <row r="354" spans="10:11" ht="15.75">
      <c r="J354" s="298"/>
      <c r="K354" s="298"/>
    </row>
    <row r="355" spans="10:11" ht="15.75">
      <c r="J355" s="298"/>
      <c r="K355" s="298"/>
    </row>
    <row r="356" spans="10:11" ht="15.75">
      <c r="J356" s="298"/>
      <c r="K356" s="298"/>
    </row>
    <row r="357" spans="10:11" ht="15.75">
      <c r="J357" s="298"/>
      <c r="K357" s="298"/>
    </row>
    <row r="358" spans="10:11" ht="15.75">
      <c r="J358" s="298"/>
      <c r="K358" s="298"/>
    </row>
    <row r="359" spans="10:11" ht="15.75">
      <c r="J359" s="298"/>
      <c r="K359" s="298"/>
    </row>
    <row r="360" spans="10:11" ht="15.75">
      <c r="J360" s="298"/>
      <c r="K360" s="298"/>
    </row>
    <row r="361" spans="10:11" ht="15.75">
      <c r="J361" s="298"/>
      <c r="K361" s="298"/>
    </row>
    <row r="362" spans="10:11" ht="15.75">
      <c r="J362" s="298"/>
      <c r="K362" s="298"/>
    </row>
    <row r="363" spans="10:11" ht="15.75">
      <c r="J363" s="298"/>
      <c r="K363" s="298"/>
    </row>
    <row r="364" spans="10:11" ht="15.75">
      <c r="J364" s="298"/>
      <c r="K364" s="298"/>
    </row>
    <row r="365" spans="10:11" ht="15.75">
      <c r="J365" s="298"/>
      <c r="K365" s="298"/>
    </row>
    <row r="366" spans="10:11" ht="15.75">
      <c r="J366" s="298"/>
      <c r="K366" s="298"/>
    </row>
    <row r="367" spans="10:11" ht="15.75">
      <c r="J367" s="298"/>
      <c r="K367" s="298"/>
    </row>
    <row r="368" spans="10:11" ht="15.75">
      <c r="J368" s="298"/>
      <c r="K368" s="298"/>
    </row>
    <row r="369" spans="10:11" ht="15.75">
      <c r="J369" s="298"/>
      <c r="K369" s="298"/>
    </row>
    <row r="370" spans="10:11" ht="15.75">
      <c r="J370" s="298"/>
      <c r="K370" s="298"/>
    </row>
    <row r="371" spans="10:11" ht="15.75">
      <c r="J371" s="298"/>
      <c r="K371" s="298"/>
    </row>
    <row r="372" spans="10:11" ht="15.75">
      <c r="J372" s="298"/>
      <c r="K372" s="298"/>
    </row>
    <row r="373" spans="10:11" ht="15.75">
      <c r="J373" s="298"/>
      <c r="K373" s="298"/>
    </row>
    <row r="374" spans="10:11" ht="15.75">
      <c r="J374" s="298"/>
      <c r="K374" s="298"/>
    </row>
    <row r="375" spans="10:11" ht="15.75">
      <c r="J375" s="298"/>
      <c r="K375" s="298"/>
    </row>
    <row r="376" spans="10:11" ht="15.75">
      <c r="J376" s="298"/>
      <c r="K376" s="298"/>
    </row>
    <row r="377" spans="10:11" ht="15.75">
      <c r="J377" s="298"/>
      <c r="K377" s="298"/>
    </row>
    <row r="378" spans="10:11" ht="15.75">
      <c r="J378" s="298"/>
      <c r="K378" s="298"/>
    </row>
    <row r="379" spans="10:11" ht="15.75">
      <c r="J379" s="298"/>
      <c r="K379" s="298"/>
    </row>
    <row r="380" spans="10:11" ht="15.75">
      <c r="J380" s="298"/>
      <c r="K380" s="298"/>
    </row>
    <row r="381" spans="10:11" ht="15.75">
      <c r="J381" s="298"/>
      <c r="K381" s="298"/>
    </row>
    <row r="382" spans="10:11" ht="15.75">
      <c r="J382" s="298"/>
      <c r="K382" s="298"/>
    </row>
    <row r="383" spans="10:11" ht="15.75">
      <c r="J383" s="298"/>
      <c r="K383" s="298"/>
    </row>
    <row r="384" spans="10:11" ht="15.75">
      <c r="J384" s="298"/>
      <c r="K384" s="298"/>
    </row>
    <row r="385" spans="10:11" ht="15.75">
      <c r="J385" s="298"/>
      <c r="K385" s="298"/>
    </row>
    <row r="386" spans="10:11" ht="15.75">
      <c r="J386" s="298"/>
      <c r="K386" s="298"/>
    </row>
    <row r="387" spans="10:11" ht="15.75">
      <c r="J387" s="298"/>
      <c r="K387" s="298"/>
    </row>
    <row r="388" spans="10:11" ht="15.75">
      <c r="J388" s="298"/>
      <c r="K388" s="298"/>
    </row>
  </sheetData>
  <sheetProtection/>
  <mergeCells count="9">
    <mergeCell ref="H2:I2"/>
    <mergeCell ref="G3:G7"/>
    <mergeCell ref="J52:J54"/>
    <mergeCell ref="K52:K54"/>
    <mergeCell ref="J7:J8"/>
    <mergeCell ref="H3:H7"/>
    <mergeCell ref="I3:I7"/>
    <mergeCell ref="F3:F7"/>
    <mergeCell ref="E3:E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7"/>
  <sheetViews>
    <sheetView zoomScalePageLayoutView="0" workbookViewId="0" topLeftCell="A1">
      <pane xSplit="1" ySplit="8" topLeftCell="E30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54" sqref="L54"/>
    </sheetView>
  </sheetViews>
  <sheetFormatPr defaultColWidth="8.66015625" defaultRowHeight="18"/>
  <cols>
    <col min="1" max="1" width="21.75" style="0" customWidth="1"/>
    <col min="2" max="3" width="4.75" style="0" hidden="1" customWidth="1"/>
    <col min="4" max="4" width="4.58203125" style="0" hidden="1" customWidth="1"/>
    <col min="5" max="5" width="5.75" style="0" customWidth="1"/>
    <col min="6" max="6" width="5.91015625" style="0" customWidth="1"/>
    <col min="7" max="7" width="6.33203125" style="0" customWidth="1"/>
    <col min="8" max="9" width="6.41015625" style="0" customWidth="1"/>
    <col min="10" max="10" width="6.66015625" style="0" customWidth="1"/>
    <col min="11" max="11" width="6.25" style="0" customWidth="1"/>
    <col min="12" max="13" width="6" style="0" customWidth="1"/>
    <col min="14" max="14" width="5.66015625" style="0" customWidth="1"/>
    <col min="15" max="15" width="5.75" style="0" customWidth="1"/>
    <col min="16" max="16" width="5.58203125" style="0" customWidth="1"/>
    <col min="17" max="17" width="6" style="0" customWidth="1"/>
    <col min="18" max="18" width="5.75" style="0" customWidth="1"/>
    <col min="19" max="19" width="6.25" style="0" customWidth="1"/>
    <col min="20" max="21" width="6.66015625" style="0" customWidth="1"/>
    <col min="22" max="22" width="6.58203125" style="0" customWidth="1"/>
    <col min="23" max="23" width="5.75" style="0" customWidth="1"/>
    <col min="24" max="24" width="5.25" style="0" customWidth="1"/>
    <col min="25" max="25" width="6.33203125" style="0" customWidth="1"/>
    <col min="26" max="26" width="5.58203125" style="0" customWidth="1"/>
    <col min="27" max="27" width="5.33203125" style="0" customWidth="1"/>
    <col min="28" max="28" width="4.58203125" style="0" customWidth="1"/>
    <col min="29" max="29" width="5.33203125" style="0" customWidth="1"/>
    <col min="30" max="30" width="4.58203125" style="0" customWidth="1"/>
    <col min="31" max="31" width="5.91015625" style="0" customWidth="1"/>
    <col min="32" max="32" width="5.41015625" style="0" customWidth="1"/>
    <col min="33" max="34" width="5.33203125" style="0" customWidth="1"/>
    <col min="35" max="35" width="5.91015625" style="0" customWidth="1"/>
    <col min="36" max="36" width="5.08203125" style="0" customWidth="1"/>
    <col min="37" max="37" width="5.25" style="0" customWidth="1"/>
    <col min="38" max="38" width="4.33203125" style="0" customWidth="1"/>
    <col min="39" max="39" width="5.08203125" style="0" customWidth="1"/>
    <col min="40" max="40" width="4.75" style="0" customWidth="1"/>
    <col min="41" max="42" width="5.08203125" style="0" customWidth="1"/>
    <col min="43" max="43" width="4.75" style="0" customWidth="1"/>
    <col min="44" max="44" width="5.33203125" style="0" customWidth="1"/>
    <col min="45" max="45" width="5.66015625" style="0" customWidth="1"/>
    <col min="46" max="46" width="6.33203125" style="0" customWidth="1"/>
    <col min="47" max="47" width="6.25" style="0" customWidth="1"/>
    <col min="48" max="48" width="5.75" style="0" customWidth="1"/>
    <col min="49" max="49" width="5.33203125" style="0" customWidth="1"/>
    <col min="50" max="51" width="5.91015625" style="0" customWidth="1"/>
  </cols>
  <sheetData>
    <row r="1" spans="1:51" ht="15">
      <c r="A1" s="1" t="s">
        <v>0</v>
      </c>
      <c r="B1" s="34"/>
      <c r="C1" s="2"/>
      <c r="D1" s="2"/>
      <c r="E1" s="3"/>
      <c r="F1" s="4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"/>
      <c r="AF1" s="4"/>
      <c r="AG1" s="3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20"/>
      <c r="AV1" s="21"/>
      <c r="AW1" s="21"/>
      <c r="AX1" s="21"/>
      <c r="AY1" s="21"/>
    </row>
    <row r="2" spans="1:51" ht="15">
      <c r="A2" s="131">
        <v>43193</v>
      </c>
      <c r="B2" s="35"/>
      <c r="C2" s="6"/>
      <c r="D2" s="6"/>
      <c r="E2" s="402" t="s">
        <v>16</v>
      </c>
      <c r="F2" s="403"/>
      <c r="G2" s="388" t="s">
        <v>18</v>
      </c>
      <c r="H2" s="404"/>
      <c r="I2" s="127"/>
      <c r="J2" s="128" t="s">
        <v>20</v>
      </c>
      <c r="K2" s="125"/>
      <c r="L2" s="430" t="s">
        <v>23</v>
      </c>
      <c r="M2" s="430"/>
      <c r="N2" s="395"/>
      <c r="O2" s="388" t="s">
        <v>25</v>
      </c>
      <c r="P2" s="437"/>
      <c r="Q2" s="389"/>
      <c r="R2" s="405" t="s">
        <v>26</v>
      </c>
      <c r="S2" s="406"/>
      <c r="T2" s="388" t="s">
        <v>27</v>
      </c>
      <c r="U2" s="430"/>
      <c r="V2" s="389"/>
      <c r="W2" s="405" t="s">
        <v>29</v>
      </c>
      <c r="X2" s="389"/>
      <c r="Y2" s="405" t="s">
        <v>31</v>
      </c>
      <c r="Z2" s="437"/>
      <c r="AA2" s="388" t="s">
        <v>32</v>
      </c>
      <c r="AB2" s="395"/>
      <c r="AC2" s="388" t="s">
        <v>33</v>
      </c>
      <c r="AD2" s="389"/>
      <c r="AE2" s="388" t="s">
        <v>35</v>
      </c>
      <c r="AF2" s="395"/>
      <c r="AG2" s="388" t="s">
        <v>36</v>
      </c>
      <c r="AH2" s="389"/>
      <c r="AI2" s="388" t="s">
        <v>39</v>
      </c>
      <c r="AJ2" s="395"/>
      <c r="AK2" s="388" t="s">
        <v>41</v>
      </c>
      <c r="AL2" s="389"/>
      <c r="AM2" s="388" t="s">
        <v>43</v>
      </c>
      <c r="AN2" s="395"/>
      <c r="AO2" s="405" t="s">
        <v>45</v>
      </c>
      <c r="AP2" s="406"/>
      <c r="AQ2" s="388" t="s">
        <v>47</v>
      </c>
      <c r="AR2" s="395"/>
      <c r="AS2" s="388" t="s">
        <v>49</v>
      </c>
      <c r="AT2" s="437"/>
      <c r="AU2" s="389"/>
      <c r="AV2" s="388" t="s">
        <v>50</v>
      </c>
      <c r="AW2" s="395"/>
      <c r="AX2" s="388" t="s">
        <v>52</v>
      </c>
      <c r="AY2" s="389"/>
    </row>
    <row r="3" spans="1:51" ht="15" customHeight="1">
      <c r="A3" s="5"/>
      <c r="B3" s="35"/>
      <c r="C3" s="6"/>
      <c r="D3" s="6"/>
      <c r="E3" s="396" t="s">
        <v>17</v>
      </c>
      <c r="F3" s="385" t="s">
        <v>14</v>
      </c>
      <c r="G3" s="413" t="s">
        <v>19</v>
      </c>
      <c r="H3" s="414" t="s">
        <v>14</v>
      </c>
      <c r="I3" s="410" t="s">
        <v>21</v>
      </c>
      <c r="J3" s="417" t="s">
        <v>155</v>
      </c>
      <c r="K3" s="413" t="s">
        <v>22</v>
      </c>
      <c r="L3" s="431" t="s">
        <v>24</v>
      </c>
      <c r="M3" s="422" t="s">
        <v>156</v>
      </c>
      <c r="N3" s="434" t="s">
        <v>14</v>
      </c>
      <c r="O3" s="438" t="s">
        <v>157</v>
      </c>
      <c r="P3" s="407" t="s">
        <v>158</v>
      </c>
      <c r="Q3" s="410" t="s">
        <v>14</v>
      </c>
      <c r="R3" s="407" t="s">
        <v>159</v>
      </c>
      <c r="S3" s="410" t="s">
        <v>14</v>
      </c>
      <c r="T3" s="399" t="s">
        <v>28</v>
      </c>
      <c r="U3" s="454" t="s">
        <v>160</v>
      </c>
      <c r="V3" s="441" t="s">
        <v>14</v>
      </c>
      <c r="W3" s="399" t="s">
        <v>30</v>
      </c>
      <c r="X3" s="427" t="s">
        <v>14</v>
      </c>
      <c r="Y3" s="443" t="s">
        <v>208</v>
      </c>
      <c r="Z3" s="427" t="s">
        <v>14</v>
      </c>
      <c r="AA3" s="396" t="s">
        <v>209</v>
      </c>
      <c r="AB3" s="385" t="s">
        <v>7</v>
      </c>
      <c r="AC3" s="390" t="s">
        <v>34</v>
      </c>
      <c r="AD3" s="385" t="s">
        <v>7</v>
      </c>
      <c r="AE3" s="396" t="s">
        <v>37</v>
      </c>
      <c r="AF3" s="385" t="s">
        <v>14</v>
      </c>
      <c r="AG3" s="413" t="s">
        <v>38</v>
      </c>
      <c r="AH3" s="413" t="s">
        <v>14</v>
      </c>
      <c r="AI3" s="446" t="s">
        <v>40</v>
      </c>
      <c r="AJ3" s="427" t="s">
        <v>22</v>
      </c>
      <c r="AK3" s="446" t="s">
        <v>42</v>
      </c>
      <c r="AL3" s="434" t="s">
        <v>14</v>
      </c>
      <c r="AM3" s="451" t="s">
        <v>44</v>
      </c>
      <c r="AN3" s="410" t="s">
        <v>14</v>
      </c>
      <c r="AO3" s="438" t="s">
        <v>46</v>
      </c>
      <c r="AP3" s="410" t="s">
        <v>14</v>
      </c>
      <c r="AQ3" s="399" t="s">
        <v>48</v>
      </c>
      <c r="AR3" s="441" t="s">
        <v>14</v>
      </c>
      <c r="AS3" s="458" t="s">
        <v>161</v>
      </c>
      <c r="AT3" s="385" t="s">
        <v>162</v>
      </c>
      <c r="AU3" s="385" t="s">
        <v>7</v>
      </c>
      <c r="AV3" s="390" t="s">
        <v>51</v>
      </c>
      <c r="AW3" s="385" t="s">
        <v>7</v>
      </c>
      <c r="AX3" s="390" t="s">
        <v>53</v>
      </c>
      <c r="AY3" s="385" t="s">
        <v>7</v>
      </c>
    </row>
    <row r="4" spans="1:51" ht="15">
      <c r="A4" s="456" t="s">
        <v>54</v>
      </c>
      <c r="B4" s="35"/>
      <c r="C4" s="6"/>
      <c r="D4" s="6"/>
      <c r="E4" s="425"/>
      <c r="F4" s="386"/>
      <c r="G4" s="393"/>
      <c r="H4" s="415"/>
      <c r="I4" s="420"/>
      <c r="J4" s="418"/>
      <c r="K4" s="428"/>
      <c r="L4" s="432"/>
      <c r="M4" s="423"/>
      <c r="N4" s="435"/>
      <c r="O4" s="439"/>
      <c r="P4" s="408"/>
      <c r="Q4" s="411"/>
      <c r="R4" s="408"/>
      <c r="S4" s="411"/>
      <c r="T4" s="400"/>
      <c r="U4" s="454"/>
      <c r="V4" s="441"/>
      <c r="W4" s="400"/>
      <c r="X4" s="393"/>
      <c r="Y4" s="444"/>
      <c r="Z4" s="393"/>
      <c r="AA4" s="397"/>
      <c r="AB4" s="393"/>
      <c r="AC4" s="391"/>
      <c r="AD4" s="393"/>
      <c r="AE4" s="425"/>
      <c r="AF4" s="386"/>
      <c r="AG4" s="393"/>
      <c r="AH4" s="428"/>
      <c r="AI4" s="447"/>
      <c r="AJ4" s="428"/>
      <c r="AK4" s="447"/>
      <c r="AL4" s="435"/>
      <c r="AM4" s="452"/>
      <c r="AN4" s="411"/>
      <c r="AO4" s="449"/>
      <c r="AP4" s="411"/>
      <c r="AQ4" s="400"/>
      <c r="AR4" s="441"/>
      <c r="AS4" s="459"/>
      <c r="AT4" s="393"/>
      <c r="AU4" s="393"/>
      <c r="AV4" s="391"/>
      <c r="AW4" s="393"/>
      <c r="AX4" s="391"/>
      <c r="AY4" s="393"/>
    </row>
    <row r="5" spans="1:51" ht="15">
      <c r="A5" s="457"/>
      <c r="B5" s="35"/>
      <c r="C5" s="6"/>
      <c r="D5" s="6">
        <f>SUM(D9:D48)</f>
        <v>0</v>
      </c>
      <c r="E5" s="425"/>
      <c r="F5" s="386"/>
      <c r="G5" s="393"/>
      <c r="H5" s="415"/>
      <c r="I5" s="420"/>
      <c r="J5" s="418"/>
      <c r="K5" s="428"/>
      <c r="L5" s="432"/>
      <c r="M5" s="423"/>
      <c r="N5" s="435"/>
      <c r="O5" s="439"/>
      <c r="P5" s="408"/>
      <c r="Q5" s="411"/>
      <c r="R5" s="408"/>
      <c r="S5" s="411"/>
      <c r="T5" s="400"/>
      <c r="U5" s="454"/>
      <c r="V5" s="441"/>
      <c r="W5" s="400"/>
      <c r="X5" s="393"/>
      <c r="Y5" s="444"/>
      <c r="Z5" s="393"/>
      <c r="AA5" s="397"/>
      <c r="AB5" s="393"/>
      <c r="AC5" s="391"/>
      <c r="AD5" s="393"/>
      <c r="AE5" s="425"/>
      <c r="AF5" s="386"/>
      <c r="AG5" s="393"/>
      <c r="AH5" s="428"/>
      <c r="AI5" s="447"/>
      <c r="AJ5" s="428"/>
      <c r="AK5" s="447"/>
      <c r="AL5" s="435"/>
      <c r="AM5" s="452"/>
      <c r="AN5" s="411"/>
      <c r="AO5" s="449"/>
      <c r="AP5" s="411"/>
      <c r="AQ5" s="400"/>
      <c r="AR5" s="441"/>
      <c r="AS5" s="459"/>
      <c r="AT5" s="393"/>
      <c r="AU5" s="393"/>
      <c r="AV5" s="391"/>
      <c r="AW5" s="393"/>
      <c r="AX5" s="391"/>
      <c r="AY5" s="393"/>
    </row>
    <row r="6" spans="1:51" ht="15">
      <c r="A6" s="32"/>
      <c r="B6" s="35"/>
      <c r="C6" s="6"/>
      <c r="D6" s="6" t="s">
        <v>4</v>
      </c>
      <c r="E6" s="425"/>
      <c r="F6" s="386"/>
      <c r="G6" s="393"/>
      <c r="H6" s="415"/>
      <c r="I6" s="420"/>
      <c r="J6" s="418"/>
      <c r="K6" s="428"/>
      <c r="L6" s="432"/>
      <c r="M6" s="423"/>
      <c r="N6" s="435"/>
      <c r="O6" s="439"/>
      <c r="P6" s="408"/>
      <c r="Q6" s="411"/>
      <c r="R6" s="408"/>
      <c r="S6" s="411"/>
      <c r="T6" s="400"/>
      <c r="U6" s="454"/>
      <c r="V6" s="441"/>
      <c r="W6" s="400"/>
      <c r="X6" s="393"/>
      <c r="Y6" s="444"/>
      <c r="Z6" s="393"/>
      <c r="AA6" s="397"/>
      <c r="AB6" s="393"/>
      <c r="AC6" s="391"/>
      <c r="AD6" s="393"/>
      <c r="AE6" s="425"/>
      <c r="AF6" s="386"/>
      <c r="AG6" s="393"/>
      <c r="AH6" s="428"/>
      <c r="AI6" s="447"/>
      <c r="AJ6" s="428"/>
      <c r="AK6" s="447"/>
      <c r="AL6" s="435"/>
      <c r="AM6" s="452"/>
      <c r="AN6" s="411"/>
      <c r="AO6" s="449"/>
      <c r="AP6" s="411"/>
      <c r="AQ6" s="400"/>
      <c r="AR6" s="441"/>
      <c r="AS6" s="459"/>
      <c r="AT6" s="393"/>
      <c r="AU6" s="393"/>
      <c r="AV6" s="391"/>
      <c r="AW6" s="393"/>
      <c r="AX6" s="391"/>
      <c r="AY6" s="393"/>
    </row>
    <row r="7" spans="1:51" ht="15.75" thickBot="1">
      <c r="A7" s="32"/>
      <c r="B7" s="36" t="s">
        <v>9</v>
      </c>
      <c r="C7" s="6"/>
      <c r="D7" s="6" t="s">
        <v>5</v>
      </c>
      <c r="E7" s="426"/>
      <c r="F7" s="387"/>
      <c r="G7" s="394"/>
      <c r="H7" s="416"/>
      <c r="I7" s="421"/>
      <c r="J7" s="419"/>
      <c r="K7" s="429"/>
      <c r="L7" s="433"/>
      <c r="M7" s="424"/>
      <c r="N7" s="436"/>
      <c r="O7" s="440"/>
      <c r="P7" s="409"/>
      <c r="Q7" s="412"/>
      <c r="R7" s="409"/>
      <c r="S7" s="412"/>
      <c r="T7" s="401"/>
      <c r="U7" s="455"/>
      <c r="V7" s="442"/>
      <c r="W7" s="401"/>
      <c r="X7" s="394"/>
      <c r="Y7" s="445"/>
      <c r="Z7" s="394"/>
      <c r="AA7" s="398"/>
      <c r="AB7" s="394"/>
      <c r="AC7" s="392"/>
      <c r="AD7" s="394"/>
      <c r="AE7" s="426"/>
      <c r="AF7" s="387"/>
      <c r="AG7" s="394"/>
      <c r="AH7" s="429"/>
      <c r="AI7" s="448"/>
      <c r="AJ7" s="429"/>
      <c r="AK7" s="448"/>
      <c r="AL7" s="436"/>
      <c r="AM7" s="453"/>
      <c r="AN7" s="412"/>
      <c r="AO7" s="450"/>
      <c r="AP7" s="412"/>
      <c r="AQ7" s="401"/>
      <c r="AR7" s="442"/>
      <c r="AS7" s="460"/>
      <c r="AT7" s="394"/>
      <c r="AU7" s="394"/>
      <c r="AV7" s="392"/>
      <c r="AW7" s="394"/>
      <c r="AX7" s="392"/>
      <c r="AY7" s="394"/>
    </row>
    <row r="8" spans="1:51" ht="15">
      <c r="A8" s="8" t="s">
        <v>2</v>
      </c>
      <c r="B8" s="37" t="s">
        <v>8</v>
      </c>
      <c r="C8" s="6" t="s">
        <v>3</v>
      </c>
      <c r="D8" s="9">
        <f>SUM(D5/29)</f>
        <v>0</v>
      </c>
      <c r="E8" s="10">
        <f>SUM(E9:E54)</f>
        <v>237</v>
      </c>
      <c r="F8" s="10">
        <f aca="true" t="shared" si="0" ref="F8:AY8">SUM(F9:F54)</f>
        <v>6</v>
      </c>
      <c r="G8" s="10">
        <f t="shared" si="0"/>
        <v>184</v>
      </c>
      <c r="H8" s="10">
        <f t="shared" si="0"/>
        <v>6</v>
      </c>
      <c r="I8" s="126">
        <f>SUM(I9:I54)</f>
        <v>106</v>
      </c>
      <c r="J8" s="129">
        <f t="shared" si="0"/>
        <v>142</v>
      </c>
      <c r="K8" s="10">
        <f t="shared" si="0"/>
        <v>16</v>
      </c>
      <c r="L8" s="10">
        <f t="shared" si="0"/>
        <v>131</v>
      </c>
      <c r="M8" s="129">
        <f>SUM(M9:M54)</f>
        <v>161</v>
      </c>
      <c r="N8" s="10">
        <f t="shared" si="0"/>
        <v>0</v>
      </c>
      <c r="O8" s="10">
        <f t="shared" si="0"/>
        <v>202</v>
      </c>
      <c r="P8" s="10">
        <f t="shared" si="0"/>
        <v>243</v>
      </c>
      <c r="Q8" s="10">
        <f t="shared" si="0"/>
        <v>0</v>
      </c>
      <c r="R8" s="10">
        <f t="shared" si="0"/>
        <v>181</v>
      </c>
      <c r="S8" s="10">
        <f t="shared" si="0"/>
        <v>4</v>
      </c>
      <c r="T8" s="10">
        <f t="shared" si="0"/>
        <v>243</v>
      </c>
      <c r="U8" s="129">
        <f>SUM(U9:U54)</f>
        <v>228</v>
      </c>
      <c r="V8" s="10">
        <f t="shared" si="0"/>
        <v>1</v>
      </c>
      <c r="W8" s="10">
        <f t="shared" si="0"/>
        <v>223</v>
      </c>
      <c r="X8" s="10">
        <f t="shared" si="0"/>
        <v>2</v>
      </c>
      <c r="Y8" s="10">
        <f t="shared" si="0"/>
        <v>228</v>
      </c>
      <c r="Z8" s="10">
        <f t="shared" si="0"/>
        <v>4</v>
      </c>
      <c r="AA8" s="89">
        <f t="shared" si="0"/>
        <v>275</v>
      </c>
      <c r="AB8" s="10">
        <f t="shared" si="0"/>
        <v>6</v>
      </c>
      <c r="AC8" s="10">
        <f t="shared" si="0"/>
        <v>255</v>
      </c>
      <c r="AD8" s="10">
        <f t="shared" si="0"/>
        <v>8</v>
      </c>
      <c r="AE8" s="10">
        <f t="shared" si="0"/>
        <v>278</v>
      </c>
      <c r="AF8" s="10">
        <f t="shared" si="0"/>
        <v>1</v>
      </c>
      <c r="AG8" s="10">
        <f t="shared" si="0"/>
        <v>354</v>
      </c>
      <c r="AH8" s="10">
        <f t="shared" si="0"/>
        <v>2</v>
      </c>
      <c r="AI8" s="10">
        <f t="shared" si="0"/>
        <v>277</v>
      </c>
      <c r="AJ8" s="10">
        <f t="shared" si="0"/>
        <v>12</v>
      </c>
      <c r="AK8" s="10">
        <f t="shared" si="0"/>
        <v>281</v>
      </c>
      <c r="AL8" s="10">
        <f t="shared" si="0"/>
        <v>3</v>
      </c>
      <c r="AM8" s="10">
        <f t="shared" si="0"/>
        <v>312</v>
      </c>
      <c r="AN8" s="10">
        <f t="shared" si="0"/>
        <v>11</v>
      </c>
      <c r="AO8" s="10">
        <f t="shared" si="0"/>
        <v>238</v>
      </c>
      <c r="AP8" s="10">
        <f t="shared" si="0"/>
        <v>4</v>
      </c>
      <c r="AQ8" s="10">
        <f t="shared" si="0"/>
        <v>245</v>
      </c>
      <c r="AR8" s="10">
        <f t="shared" si="0"/>
        <v>1</v>
      </c>
      <c r="AS8" s="10">
        <f t="shared" si="0"/>
        <v>202</v>
      </c>
      <c r="AT8" s="10">
        <f t="shared" si="0"/>
        <v>189</v>
      </c>
      <c r="AU8" s="10">
        <f t="shared" si="0"/>
        <v>0</v>
      </c>
      <c r="AV8" s="10">
        <f t="shared" si="0"/>
        <v>217</v>
      </c>
      <c r="AW8" s="10">
        <f t="shared" si="0"/>
        <v>2</v>
      </c>
      <c r="AX8" s="259">
        <f t="shared" si="0"/>
        <v>276</v>
      </c>
      <c r="AY8" s="10">
        <f t="shared" si="0"/>
        <v>2</v>
      </c>
    </row>
    <row r="9" spans="1:51" ht="15">
      <c r="A9" s="28" t="s">
        <v>56</v>
      </c>
      <c r="B9" s="29"/>
      <c r="C9" s="30"/>
      <c r="D9" s="50"/>
      <c r="E9" s="132"/>
      <c r="F9" s="132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269"/>
      <c r="AF9" s="132"/>
      <c r="AG9" s="134"/>
      <c r="AH9" s="134"/>
      <c r="AI9" s="134"/>
      <c r="AJ9" s="134"/>
      <c r="AK9" s="133"/>
      <c r="AL9" s="134"/>
      <c r="AM9" s="266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263">
        <v>58</v>
      </c>
      <c r="AY9" s="39">
        <v>0</v>
      </c>
    </row>
    <row r="10" spans="1:51" ht="15">
      <c r="A10" s="28" t="s">
        <v>57</v>
      </c>
      <c r="B10" s="29"/>
      <c r="C10" s="30"/>
      <c r="D10" s="50"/>
      <c r="E10" s="132"/>
      <c r="F10" s="132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261">
        <v>96</v>
      </c>
      <c r="AF10" s="92">
        <v>0</v>
      </c>
      <c r="AG10" s="134"/>
      <c r="AH10" s="134"/>
      <c r="AI10" s="134"/>
      <c r="AJ10" s="134"/>
      <c r="AK10" s="133"/>
      <c r="AL10" s="134"/>
      <c r="AM10" s="266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</row>
    <row r="11" spans="1:51" ht="15">
      <c r="A11" s="57" t="s">
        <v>212</v>
      </c>
      <c r="B11" s="29"/>
      <c r="C11" s="30"/>
      <c r="D11" s="50"/>
      <c r="E11" s="132"/>
      <c r="F11" s="132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66">
        <v>255</v>
      </c>
      <c r="AD11" s="66">
        <v>8</v>
      </c>
      <c r="AE11" s="273"/>
      <c r="AF11" s="132"/>
      <c r="AG11" s="134"/>
      <c r="AH11" s="134"/>
      <c r="AI11" s="134"/>
      <c r="AJ11" s="134"/>
      <c r="AK11" s="133"/>
      <c r="AL11" s="134"/>
      <c r="AM11" s="266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</row>
    <row r="12" spans="1:51" ht="15">
      <c r="A12" s="28" t="s">
        <v>58</v>
      </c>
      <c r="B12" s="29"/>
      <c r="C12" s="30"/>
      <c r="D12" s="50"/>
      <c r="E12" s="134"/>
      <c r="F12" s="134"/>
      <c r="G12" s="132"/>
      <c r="H12" s="132"/>
      <c r="I12" s="132"/>
      <c r="J12" s="132"/>
      <c r="K12" s="132"/>
      <c r="L12" s="132"/>
      <c r="M12" s="132"/>
      <c r="N12" s="132"/>
      <c r="O12" s="132" t="s">
        <v>149</v>
      </c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277">
        <v>15</v>
      </c>
      <c r="AF12" s="66">
        <v>0</v>
      </c>
      <c r="AG12" s="132"/>
      <c r="AH12" s="132"/>
      <c r="AI12" s="132"/>
      <c r="AJ12" s="132"/>
      <c r="AK12" s="135"/>
      <c r="AL12" s="132"/>
      <c r="AM12" s="267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</row>
    <row r="13" spans="1:51" ht="15">
      <c r="A13" s="57" t="s">
        <v>59</v>
      </c>
      <c r="B13" s="29"/>
      <c r="C13" s="30"/>
      <c r="D13" s="50"/>
      <c r="E13" s="134"/>
      <c r="F13" s="134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92">
        <v>68</v>
      </c>
      <c r="U13" s="92">
        <v>53</v>
      </c>
      <c r="V13" s="92">
        <v>0</v>
      </c>
      <c r="W13" s="132"/>
      <c r="X13" s="132"/>
      <c r="Y13" s="132"/>
      <c r="Z13" s="132"/>
      <c r="AA13" s="132"/>
      <c r="AB13" s="132"/>
      <c r="AC13" s="132"/>
      <c r="AD13" s="132"/>
      <c r="AE13" s="274"/>
      <c r="AF13" s="134"/>
      <c r="AG13" s="132"/>
      <c r="AH13" s="132"/>
      <c r="AI13" s="132"/>
      <c r="AJ13" s="132"/>
      <c r="AK13" s="135"/>
      <c r="AL13" s="132"/>
      <c r="AM13" s="267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7"/>
      <c r="AY13" s="132"/>
    </row>
    <row r="14" spans="1:51" ht="15">
      <c r="A14" s="28" t="s">
        <v>6</v>
      </c>
      <c r="B14" s="29"/>
      <c r="C14" s="30"/>
      <c r="D14" s="50"/>
      <c r="E14" s="134"/>
      <c r="F14" s="134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266"/>
      <c r="AF14" s="134"/>
      <c r="AG14" s="132"/>
      <c r="AH14" s="132"/>
      <c r="AI14" s="132"/>
      <c r="AJ14" s="132"/>
      <c r="AK14" s="136"/>
      <c r="AL14" s="132"/>
      <c r="AM14" s="267"/>
      <c r="AN14" s="132"/>
      <c r="AO14" s="132"/>
      <c r="AP14" s="132"/>
      <c r="AQ14" s="132"/>
      <c r="AR14" s="132"/>
      <c r="AS14" s="132"/>
      <c r="AT14" s="132"/>
      <c r="AU14" s="132"/>
      <c r="AV14" s="132"/>
      <c r="AW14" s="135"/>
      <c r="AX14" s="264">
        <v>218</v>
      </c>
      <c r="AY14" s="38">
        <v>2</v>
      </c>
    </row>
    <row r="15" spans="1:51" ht="15">
      <c r="A15" s="57" t="s">
        <v>60</v>
      </c>
      <c r="B15" s="29"/>
      <c r="C15" s="30"/>
      <c r="D15" s="50"/>
      <c r="E15" s="134"/>
      <c r="F15" s="134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275"/>
      <c r="AF15" s="134"/>
      <c r="AG15" s="132"/>
      <c r="AH15" s="132"/>
      <c r="AI15" s="132"/>
      <c r="AJ15" s="135"/>
      <c r="AK15" s="38">
        <v>112</v>
      </c>
      <c r="AL15" s="53">
        <v>1</v>
      </c>
      <c r="AM15" s="267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</row>
    <row r="16" spans="1:51" ht="15">
      <c r="A16" s="57" t="s">
        <v>61</v>
      </c>
      <c r="B16" s="29"/>
      <c r="C16" s="30"/>
      <c r="D16" s="50"/>
      <c r="E16" s="134"/>
      <c r="F16" s="134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51">
        <v>36</v>
      </c>
      <c r="AF16" s="51">
        <v>0</v>
      </c>
      <c r="AG16" s="132"/>
      <c r="AH16" s="132"/>
      <c r="AI16" s="132"/>
      <c r="AJ16" s="132"/>
      <c r="AK16" s="215"/>
      <c r="AL16" s="132"/>
      <c r="AM16" s="267"/>
      <c r="AN16" s="132"/>
      <c r="AO16" s="132"/>
      <c r="AP16" s="132"/>
      <c r="AQ16" s="132"/>
      <c r="AR16" s="132"/>
      <c r="AS16" s="132"/>
      <c r="AT16" s="132"/>
      <c r="AU16" s="132"/>
      <c r="AV16" s="137"/>
      <c r="AW16" s="132"/>
      <c r="AX16" s="132"/>
      <c r="AY16" s="132"/>
    </row>
    <row r="17" spans="1:51" ht="15">
      <c r="A17" s="28" t="s">
        <v>62</v>
      </c>
      <c r="B17" s="29"/>
      <c r="C17" s="30"/>
      <c r="D17" s="50"/>
      <c r="E17" s="134"/>
      <c r="F17" s="134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274"/>
      <c r="AF17" s="134"/>
      <c r="AG17" s="132"/>
      <c r="AH17" s="132"/>
      <c r="AI17" s="132"/>
      <c r="AJ17" s="132"/>
      <c r="AK17" s="135"/>
      <c r="AL17" s="132"/>
      <c r="AM17" s="267"/>
      <c r="AN17" s="132"/>
      <c r="AO17" s="132"/>
      <c r="AP17" s="132"/>
      <c r="AQ17" s="132"/>
      <c r="AR17" s="132"/>
      <c r="AS17" s="137"/>
      <c r="AT17" s="137"/>
      <c r="AU17" s="135"/>
      <c r="AV17" s="38">
        <v>50</v>
      </c>
      <c r="AW17" s="53">
        <v>0</v>
      </c>
      <c r="AX17" s="132"/>
      <c r="AY17" s="132"/>
    </row>
    <row r="18" spans="1:51" ht="15">
      <c r="A18" s="57" t="s">
        <v>63</v>
      </c>
      <c r="B18" s="29"/>
      <c r="C18" s="30"/>
      <c r="D18" s="50"/>
      <c r="E18" s="134"/>
      <c r="F18" s="134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266"/>
      <c r="AF18" s="134"/>
      <c r="AG18" s="132"/>
      <c r="AH18" s="132"/>
      <c r="AI18" s="132"/>
      <c r="AJ18" s="132"/>
      <c r="AK18" s="135"/>
      <c r="AL18" s="132"/>
      <c r="AM18" s="267"/>
      <c r="AN18" s="132"/>
      <c r="AO18" s="132"/>
      <c r="AP18" s="132"/>
      <c r="AQ18" s="137"/>
      <c r="AR18" s="135"/>
      <c r="AS18" s="262">
        <v>9</v>
      </c>
      <c r="AT18" s="260">
        <v>33</v>
      </c>
      <c r="AU18" s="38">
        <v>0</v>
      </c>
      <c r="AV18" s="132"/>
      <c r="AW18" s="132"/>
      <c r="AX18" s="132"/>
      <c r="AY18" s="132"/>
    </row>
    <row r="19" spans="1:51" ht="15">
      <c r="A19" s="28" t="s">
        <v>64</v>
      </c>
      <c r="B19" s="29"/>
      <c r="C19" s="30"/>
      <c r="D19" s="50"/>
      <c r="E19" s="134"/>
      <c r="F19" s="134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266"/>
      <c r="AF19" s="134"/>
      <c r="AG19" s="132"/>
      <c r="AH19" s="132"/>
      <c r="AI19" s="132"/>
      <c r="AJ19" s="132"/>
      <c r="AK19" s="135"/>
      <c r="AL19" s="132"/>
      <c r="AM19" s="267"/>
      <c r="AN19" s="132"/>
      <c r="AO19" s="137"/>
      <c r="AP19" s="135"/>
      <c r="AQ19" s="55">
        <v>156</v>
      </c>
      <c r="AR19" s="38">
        <v>1</v>
      </c>
      <c r="AS19" s="132"/>
      <c r="AT19" s="268"/>
      <c r="AU19" s="132"/>
      <c r="AV19" s="132"/>
      <c r="AW19" s="132"/>
      <c r="AX19" s="132"/>
      <c r="AY19" s="132"/>
    </row>
    <row r="20" spans="1:51" ht="15">
      <c r="A20" s="28" t="s">
        <v>65</v>
      </c>
      <c r="B20" s="29"/>
      <c r="C20" s="30"/>
      <c r="D20" s="50"/>
      <c r="E20" s="134"/>
      <c r="F20" s="134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266"/>
      <c r="AF20" s="134"/>
      <c r="AG20" s="132"/>
      <c r="AH20" s="132"/>
      <c r="AI20" s="132"/>
      <c r="AJ20" s="132"/>
      <c r="AK20" s="135"/>
      <c r="AL20" s="132"/>
      <c r="AM20" s="267"/>
      <c r="AN20" s="132"/>
      <c r="AO20" s="38">
        <v>238</v>
      </c>
      <c r="AP20" s="53">
        <v>4</v>
      </c>
      <c r="AQ20" s="216"/>
      <c r="AR20" s="132"/>
      <c r="AS20" s="137"/>
      <c r="AT20" s="137"/>
      <c r="AU20" s="132"/>
      <c r="AV20" s="132"/>
      <c r="AW20" s="132"/>
      <c r="AX20" s="132"/>
      <c r="AY20" s="132"/>
    </row>
    <row r="21" spans="1:51" ht="15">
      <c r="A21" s="28" t="s">
        <v>66</v>
      </c>
      <c r="B21" s="29"/>
      <c r="C21" s="30"/>
      <c r="D21" s="50"/>
      <c r="E21" s="134"/>
      <c r="F21" s="134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266"/>
      <c r="AF21" s="134"/>
      <c r="AG21" s="132"/>
      <c r="AH21" s="132"/>
      <c r="AI21" s="132"/>
      <c r="AJ21" s="132"/>
      <c r="AK21" s="135"/>
      <c r="AL21" s="132"/>
      <c r="AM21" s="267"/>
      <c r="AN21" s="132"/>
      <c r="AO21" s="216"/>
      <c r="AP21" s="132"/>
      <c r="AQ21" s="132"/>
      <c r="AR21" s="135"/>
      <c r="AS21" s="55">
        <v>193</v>
      </c>
      <c r="AT21" s="55">
        <v>156</v>
      </c>
      <c r="AU21" s="38">
        <v>0</v>
      </c>
      <c r="AV21" s="132"/>
      <c r="AW21" s="132"/>
      <c r="AX21" s="132"/>
      <c r="AY21" s="132"/>
    </row>
    <row r="22" spans="1:51" ht="15">
      <c r="A22" s="57" t="s">
        <v>67</v>
      </c>
      <c r="B22" s="29"/>
      <c r="C22" s="30"/>
      <c r="D22" s="50"/>
      <c r="E22" s="134"/>
      <c r="F22" s="134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92">
        <v>20</v>
      </c>
      <c r="U22" s="92">
        <v>39</v>
      </c>
      <c r="V22" s="92">
        <v>0</v>
      </c>
      <c r="W22" s="132"/>
      <c r="X22" s="132"/>
      <c r="Y22" s="132"/>
      <c r="Z22" s="132"/>
      <c r="AA22" s="132"/>
      <c r="AB22" s="132"/>
      <c r="AC22" s="132"/>
      <c r="AD22" s="132"/>
      <c r="AE22" s="266"/>
      <c r="AF22" s="134"/>
      <c r="AG22" s="132"/>
      <c r="AH22" s="132"/>
      <c r="AI22" s="132"/>
      <c r="AJ22" s="132"/>
      <c r="AK22" s="136"/>
      <c r="AL22" s="132"/>
      <c r="AM22" s="267"/>
      <c r="AN22" s="132"/>
      <c r="AO22" s="132"/>
      <c r="AP22" s="132"/>
      <c r="AQ22" s="132"/>
      <c r="AR22" s="132"/>
      <c r="AS22" s="132"/>
      <c r="AT22" s="216"/>
      <c r="AU22" s="132"/>
      <c r="AV22" s="132"/>
      <c r="AW22" s="132"/>
      <c r="AX22" s="132"/>
      <c r="AY22" s="132"/>
    </row>
    <row r="23" spans="1:51" ht="15">
      <c r="A23" s="28" t="s">
        <v>55</v>
      </c>
      <c r="B23" s="29"/>
      <c r="C23" s="30"/>
      <c r="D23" s="50"/>
      <c r="E23" s="134"/>
      <c r="F23" s="134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266"/>
      <c r="AF23" s="134"/>
      <c r="AG23" s="132"/>
      <c r="AH23" s="132"/>
      <c r="AI23" s="132"/>
      <c r="AJ23" s="135"/>
      <c r="AK23" s="55">
        <v>57</v>
      </c>
      <c r="AL23" s="38">
        <v>1</v>
      </c>
      <c r="AM23" s="267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</row>
    <row r="24" spans="1:51" ht="15">
      <c r="A24" s="28" t="s">
        <v>68</v>
      </c>
      <c r="B24" s="29"/>
      <c r="C24" s="30"/>
      <c r="D24" s="50"/>
      <c r="E24" s="134"/>
      <c r="F24" s="134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266"/>
      <c r="AF24" s="134"/>
      <c r="AG24" s="132"/>
      <c r="AH24" s="132"/>
      <c r="AI24" s="132"/>
      <c r="AJ24" s="135"/>
      <c r="AK24" s="265">
        <v>112</v>
      </c>
      <c r="AL24" s="38">
        <v>1</v>
      </c>
      <c r="AM24" s="267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</row>
    <row r="25" spans="1:51" ht="15">
      <c r="A25" s="28" t="s">
        <v>69</v>
      </c>
      <c r="B25" s="29"/>
      <c r="C25" s="30"/>
      <c r="D25" s="50"/>
      <c r="E25" s="134"/>
      <c r="F25" s="134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92">
        <v>275</v>
      </c>
      <c r="AB25" s="92">
        <v>6</v>
      </c>
      <c r="AC25" s="132"/>
      <c r="AD25" s="132"/>
      <c r="AE25" s="266"/>
      <c r="AF25" s="134"/>
      <c r="AG25" s="132"/>
      <c r="AH25" s="132"/>
      <c r="AI25" s="132"/>
      <c r="AJ25" s="132"/>
      <c r="AK25" s="132"/>
      <c r="AL25" s="132"/>
      <c r="AM25" s="267"/>
      <c r="AN25" s="132"/>
      <c r="AO25" s="132"/>
      <c r="AP25" s="132"/>
      <c r="AQ25" s="132"/>
      <c r="AR25" s="132"/>
      <c r="AS25" s="132"/>
      <c r="AT25" s="132"/>
      <c r="AU25" s="132"/>
      <c r="AV25" s="137"/>
      <c r="AW25" s="132"/>
      <c r="AX25" s="132"/>
      <c r="AY25" s="132"/>
    </row>
    <row r="26" spans="1:51" ht="15">
      <c r="A26" s="57" t="s">
        <v>10</v>
      </c>
      <c r="B26" s="29"/>
      <c r="C26" s="30"/>
      <c r="D26" s="50"/>
      <c r="E26" s="134"/>
      <c r="F26" s="134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266"/>
      <c r="AF26" s="134"/>
      <c r="AG26" s="132"/>
      <c r="AH26" s="132"/>
      <c r="AI26" s="132"/>
      <c r="AJ26" s="132"/>
      <c r="AK26" s="135"/>
      <c r="AL26" s="132"/>
      <c r="AM26" s="267"/>
      <c r="AN26" s="132"/>
      <c r="AO26" s="132"/>
      <c r="AP26" s="132"/>
      <c r="AQ26" s="132"/>
      <c r="AR26" s="132"/>
      <c r="AS26" s="132"/>
      <c r="AT26" s="132"/>
      <c r="AU26" s="135"/>
      <c r="AV26" s="264">
        <v>167</v>
      </c>
      <c r="AW26" s="38">
        <v>2</v>
      </c>
      <c r="AX26" s="132"/>
      <c r="AY26" s="132"/>
    </row>
    <row r="27" spans="1:51" ht="15">
      <c r="A27" s="28" t="s">
        <v>70</v>
      </c>
      <c r="B27" s="29"/>
      <c r="C27" s="30"/>
      <c r="D27" s="50"/>
      <c r="E27" s="134"/>
      <c r="F27" s="134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92">
        <v>181</v>
      </c>
      <c r="S27" s="92">
        <v>4</v>
      </c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266"/>
      <c r="AF27" s="134"/>
      <c r="AG27" s="132"/>
      <c r="AH27" s="132"/>
      <c r="AI27" s="132"/>
      <c r="AJ27" s="132"/>
      <c r="AK27" s="135"/>
      <c r="AL27" s="132"/>
      <c r="AM27" s="267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</row>
    <row r="28" spans="1:51" ht="15">
      <c r="A28" s="28" t="s">
        <v>71</v>
      </c>
      <c r="B28" s="29"/>
      <c r="C28" s="30"/>
      <c r="D28" s="50"/>
      <c r="E28" s="134"/>
      <c r="F28" s="134"/>
      <c r="G28" s="132"/>
      <c r="H28" s="132"/>
      <c r="I28" s="132"/>
      <c r="J28" s="132"/>
      <c r="K28" s="132"/>
      <c r="L28" s="132"/>
      <c r="M28" s="132"/>
      <c r="N28" s="132"/>
      <c r="O28" s="92">
        <v>84</v>
      </c>
      <c r="P28" s="92">
        <v>176</v>
      </c>
      <c r="Q28" s="92">
        <v>0</v>
      </c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266"/>
      <c r="AF28" s="134"/>
      <c r="AG28" s="132"/>
      <c r="AH28" s="132"/>
      <c r="AI28" s="132"/>
      <c r="AJ28" s="132"/>
      <c r="AK28" s="135"/>
      <c r="AL28" s="132"/>
      <c r="AM28" s="267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</row>
    <row r="29" spans="1:51" ht="15">
      <c r="A29" s="57" t="s">
        <v>72</v>
      </c>
      <c r="B29" s="29"/>
      <c r="C29" s="30"/>
      <c r="D29" s="50"/>
      <c r="E29" s="134"/>
      <c r="F29" s="134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92">
        <v>11</v>
      </c>
      <c r="U29" s="92">
        <v>11</v>
      </c>
      <c r="V29" s="92">
        <v>0</v>
      </c>
      <c r="W29" s="132"/>
      <c r="X29" s="132"/>
      <c r="Y29" s="132"/>
      <c r="Z29" s="132"/>
      <c r="AA29" s="132"/>
      <c r="AB29" s="132"/>
      <c r="AC29" s="132"/>
      <c r="AD29" s="132"/>
      <c r="AE29" s="266"/>
      <c r="AF29" s="134"/>
      <c r="AG29" s="132"/>
      <c r="AH29" s="132"/>
      <c r="AI29" s="132"/>
      <c r="AJ29" s="132"/>
      <c r="AK29" s="135"/>
      <c r="AL29" s="132"/>
      <c r="AM29" s="267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</row>
    <row r="30" spans="1:51" ht="15">
      <c r="A30" s="28" t="s">
        <v>104</v>
      </c>
      <c r="B30" s="29"/>
      <c r="C30" s="30"/>
      <c r="D30" s="50"/>
      <c r="E30" s="134"/>
      <c r="F30" s="134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92">
        <v>228</v>
      </c>
      <c r="Z30" s="92">
        <v>4</v>
      </c>
      <c r="AA30" s="132"/>
      <c r="AB30" s="132"/>
      <c r="AC30" s="132"/>
      <c r="AD30" s="132"/>
      <c r="AE30" s="266"/>
      <c r="AF30" s="134"/>
      <c r="AG30" s="132"/>
      <c r="AH30" s="132"/>
      <c r="AI30" s="132"/>
      <c r="AJ30" s="132"/>
      <c r="AK30" s="135"/>
      <c r="AL30" s="132"/>
      <c r="AM30" s="267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</row>
    <row r="31" spans="1:51" ht="15">
      <c r="A31" s="28" t="s">
        <v>73</v>
      </c>
      <c r="B31" s="29"/>
      <c r="C31" s="30"/>
      <c r="D31" s="50"/>
      <c r="E31" s="134"/>
      <c r="F31" s="134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92">
        <v>133</v>
      </c>
      <c r="X31" s="92">
        <v>1</v>
      </c>
      <c r="Y31" s="132"/>
      <c r="Z31" s="132"/>
      <c r="AA31" s="132"/>
      <c r="AB31" s="132"/>
      <c r="AC31" s="132"/>
      <c r="AD31" s="132"/>
      <c r="AE31" s="266"/>
      <c r="AF31" s="134"/>
      <c r="AG31" s="132"/>
      <c r="AH31" s="132"/>
      <c r="AI31" s="132"/>
      <c r="AJ31" s="132"/>
      <c r="AK31" s="135"/>
      <c r="AL31" s="132"/>
      <c r="AM31" s="267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</row>
    <row r="32" spans="1:51" ht="15">
      <c r="A32" s="57" t="s">
        <v>74</v>
      </c>
      <c r="B32" s="29"/>
      <c r="C32" s="30"/>
      <c r="D32" s="50"/>
      <c r="E32" s="134"/>
      <c r="F32" s="134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92">
        <v>72</v>
      </c>
      <c r="U32" s="92">
        <v>53</v>
      </c>
      <c r="V32" s="92">
        <v>0</v>
      </c>
      <c r="W32" s="132"/>
      <c r="X32" s="132"/>
      <c r="Y32" s="132"/>
      <c r="Z32" s="132"/>
      <c r="AA32" s="132"/>
      <c r="AB32" s="132"/>
      <c r="AC32" s="132"/>
      <c r="AD32" s="132"/>
      <c r="AE32" s="266"/>
      <c r="AF32" s="134"/>
      <c r="AG32" s="132"/>
      <c r="AH32" s="132"/>
      <c r="AI32" s="132"/>
      <c r="AJ32" s="132"/>
      <c r="AK32" s="135"/>
      <c r="AL32" s="132"/>
      <c r="AM32" s="267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</row>
    <row r="33" spans="1:51" ht="15">
      <c r="A33" s="28" t="s">
        <v>75</v>
      </c>
      <c r="B33" s="29"/>
      <c r="C33" s="30"/>
      <c r="D33" s="50"/>
      <c r="E33" s="134"/>
      <c r="F33" s="134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92">
        <v>90</v>
      </c>
      <c r="X33" s="92">
        <v>1</v>
      </c>
      <c r="Y33" s="132"/>
      <c r="Z33" s="132"/>
      <c r="AA33" s="132"/>
      <c r="AB33" s="132"/>
      <c r="AC33" s="132"/>
      <c r="AD33" s="132"/>
      <c r="AE33" s="266"/>
      <c r="AF33" s="134"/>
      <c r="AG33" s="132"/>
      <c r="AH33" s="132"/>
      <c r="AI33" s="132"/>
      <c r="AJ33" s="132"/>
      <c r="AK33" s="135"/>
      <c r="AL33" s="132"/>
      <c r="AM33" s="267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</row>
    <row r="34" spans="1:51" ht="15">
      <c r="A34" s="28" t="s">
        <v>76</v>
      </c>
      <c r="B34" s="29"/>
      <c r="C34" s="30"/>
      <c r="D34" s="50"/>
      <c r="E34" s="134"/>
      <c r="F34" s="134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92">
        <v>2</v>
      </c>
      <c r="U34" s="92">
        <v>24</v>
      </c>
      <c r="V34" s="92">
        <v>0</v>
      </c>
      <c r="W34" s="132"/>
      <c r="X34" s="132"/>
      <c r="Y34" s="132"/>
      <c r="Z34" s="132"/>
      <c r="AA34" s="132"/>
      <c r="AB34" s="132"/>
      <c r="AC34" s="132"/>
      <c r="AD34" s="132"/>
      <c r="AE34" s="266"/>
      <c r="AF34" s="134"/>
      <c r="AG34" s="132"/>
      <c r="AH34" s="132"/>
      <c r="AI34" s="137"/>
      <c r="AJ34" s="132"/>
      <c r="AK34" s="135"/>
      <c r="AL34" s="132"/>
      <c r="AM34" s="267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</row>
    <row r="35" spans="1:51" ht="15">
      <c r="A35" s="57" t="s">
        <v>1</v>
      </c>
      <c r="B35" s="29"/>
      <c r="C35" s="30"/>
      <c r="D35" s="50"/>
      <c r="E35" s="134"/>
      <c r="F35" s="134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266"/>
      <c r="AF35" s="134"/>
      <c r="AG35" s="137"/>
      <c r="AH35" s="135"/>
      <c r="AI35" s="38">
        <v>277</v>
      </c>
      <c r="AJ35" s="38">
        <v>12</v>
      </c>
      <c r="AK35" s="135"/>
      <c r="AL35" s="132"/>
      <c r="AM35" s="267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</row>
    <row r="36" spans="1:51" ht="15">
      <c r="A36" s="28" t="s">
        <v>77</v>
      </c>
      <c r="B36" s="29"/>
      <c r="C36" s="30"/>
      <c r="D36" s="50"/>
      <c r="E36" s="134"/>
      <c r="F36" s="134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266"/>
      <c r="AF36" s="133"/>
      <c r="AG36" s="55">
        <v>354</v>
      </c>
      <c r="AH36" s="38">
        <v>2</v>
      </c>
      <c r="AI36" s="216"/>
      <c r="AJ36" s="132"/>
      <c r="AK36" s="135"/>
      <c r="AL36" s="132"/>
      <c r="AM36" s="267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</row>
    <row r="37" spans="1:51" ht="15">
      <c r="A37" s="28" t="s">
        <v>78</v>
      </c>
      <c r="B37" s="29"/>
      <c r="C37" s="30"/>
      <c r="D37" s="50"/>
      <c r="E37" s="134"/>
      <c r="F37" s="134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92">
        <v>70</v>
      </c>
      <c r="U37" s="92">
        <v>48</v>
      </c>
      <c r="V37" s="92">
        <v>1</v>
      </c>
      <c r="W37" s="132"/>
      <c r="X37" s="132"/>
      <c r="Y37" s="132"/>
      <c r="Z37" s="132"/>
      <c r="AA37" s="132"/>
      <c r="AB37" s="132"/>
      <c r="AC37" s="132"/>
      <c r="AD37" s="132"/>
      <c r="AE37" s="275"/>
      <c r="AF37" s="134"/>
      <c r="AG37" s="132"/>
      <c r="AH37" s="132"/>
      <c r="AI37" s="132"/>
      <c r="AJ37" s="132"/>
      <c r="AK37" s="135"/>
      <c r="AL37" s="132"/>
      <c r="AM37" s="267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</row>
    <row r="38" spans="1:51" ht="15">
      <c r="A38" s="57" t="s">
        <v>79</v>
      </c>
      <c r="B38" s="29"/>
      <c r="C38" s="30"/>
      <c r="D38" s="50"/>
      <c r="E38" s="134"/>
      <c r="F38" s="134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258">
        <v>131</v>
      </c>
      <c r="AF38" s="66">
        <v>1</v>
      </c>
      <c r="AG38" s="132"/>
      <c r="AH38" s="132"/>
      <c r="AI38" s="132"/>
      <c r="AJ38" s="132"/>
      <c r="AK38" s="135"/>
      <c r="AL38" s="132"/>
      <c r="AM38" s="269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</row>
    <row r="39" spans="1:51" ht="15">
      <c r="A39" s="28" t="s">
        <v>80</v>
      </c>
      <c r="B39" s="29"/>
      <c r="C39" s="30"/>
      <c r="D39" s="50"/>
      <c r="E39" s="134"/>
      <c r="F39" s="134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274"/>
      <c r="AF39" s="134"/>
      <c r="AG39" s="132"/>
      <c r="AH39" s="132"/>
      <c r="AI39" s="132"/>
      <c r="AJ39" s="132"/>
      <c r="AK39" s="135"/>
      <c r="AL39" s="135"/>
      <c r="AM39" s="55">
        <v>312</v>
      </c>
      <c r="AN39" s="38">
        <v>11</v>
      </c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</row>
    <row r="40" spans="1:51" ht="15">
      <c r="A40" s="57" t="s">
        <v>81</v>
      </c>
      <c r="B40" s="29"/>
      <c r="C40" s="30"/>
      <c r="D40" s="50"/>
      <c r="E40" s="134"/>
      <c r="F40" s="134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266"/>
      <c r="AF40" s="134"/>
      <c r="AG40" s="132"/>
      <c r="AH40" s="132"/>
      <c r="AI40" s="132"/>
      <c r="AJ40" s="132"/>
      <c r="AK40" s="135"/>
      <c r="AL40" s="132"/>
      <c r="AM40" s="268"/>
      <c r="AN40" s="132"/>
      <c r="AO40" s="132"/>
      <c r="AP40" s="132"/>
      <c r="AQ40" s="262">
        <v>89</v>
      </c>
      <c r="AR40" s="53">
        <v>0</v>
      </c>
      <c r="AS40" s="132"/>
      <c r="AT40" s="132"/>
      <c r="AU40" s="132"/>
      <c r="AV40" s="132"/>
      <c r="AW40" s="132"/>
      <c r="AX40" s="132"/>
      <c r="AY40" s="132"/>
    </row>
    <row r="41" spans="1:51" ht="15">
      <c r="A41" s="28" t="s">
        <v>82</v>
      </c>
      <c r="B41" s="29"/>
      <c r="C41" s="30"/>
      <c r="D41" s="50"/>
      <c r="E41" s="66">
        <v>126</v>
      </c>
      <c r="F41" s="66">
        <v>3</v>
      </c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266"/>
      <c r="AF41" s="134"/>
      <c r="AG41" s="132"/>
      <c r="AH41" s="132"/>
      <c r="AI41" s="132"/>
      <c r="AJ41" s="132"/>
      <c r="AK41" s="135"/>
      <c r="AL41" s="132"/>
      <c r="AM41" s="267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</row>
    <row r="42" spans="1:51" ht="15">
      <c r="A42" s="28" t="s">
        <v>83</v>
      </c>
      <c r="B42" s="29"/>
      <c r="C42" s="30"/>
      <c r="D42" s="50"/>
      <c r="E42" s="66">
        <v>58</v>
      </c>
      <c r="F42" s="66">
        <v>1</v>
      </c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266"/>
      <c r="AF42" s="134"/>
      <c r="AG42" s="132"/>
      <c r="AH42" s="132"/>
      <c r="AI42" s="132"/>
      <c r="AJ42" s="132"/>
      <c r="AK42" s="135"/>
      <c r="AL42" s="132"/>
      <c r="AM42" s="267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</row>
    <row r="43" spans="1:51" ht="15">
      <c r="A43" s="28" t="s">
        <v>84</v>
      </c>
      <c r="B43" s="29"/>
      <c r="C43" s="30"/>
      <c r="D43" s="50"/>
      <c r="E43" s="134"/>
      <c r="F43" s="134"/>
      <c r="G43" s="92">
        <v>59</v>
      </c>
      <c r="H43" s="92">
        <v>1</v>
      </c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266"/>
      <c r="AF43" s="134"/>
      <c r="AG43" s="132"/>
      <c r="AH43" s="132"/>
      <c r="AI43" s="132"/>
      <c r="AJ43" s="132"/>
      <c r="AK43" s="135"/>
      <c r="AL43" s="132"/>
      <c r="AM43" s="267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</row>
    <row r="44" spans="1:51" ht="15">
      <c r="A44" s="28" t="s">
        <v>85</v>
      </c>
      <c r="B44" s="29"/>
      <c r="C44" s="30"/>
      <c r="D44" s="50"/>
      <c r="E44" s="134"/>
      <c r="F44" s="134"/>
      <c r="G44" s="92">
        <v>25</v>
      </c>
      <c r="H44" s="92">
        <v>0</v>
      </c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266"/>
      <c r="AF44" s="134"/>
      <c r="AG44" s="132"/>
      <c r="AH44" s="132"/>
      <c r="AI44" s="132"/>
      <c r="AJ44" s="132"/>
      <c r="AK44" s="135"/>
      <c r="AL44" s="132"/>
      <c r="AM44" s="267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</row>
    <row r="45" spans="1:51" ht="15">
      <c r="A45" s="28" t="s">
        <v>86</v>
      </c>
      <c r="B45" s="29"/>
      <c r="C45" s="30"/>
      <c r="D45" s="50"/>
      <c r="E45" s="134"/>
      <c r="F45" s="134"/>
      <c r="G45" s="132"/>
      <c r="H45" s="132"/>
      <c r="I45" s="92">
        <v>40</v>
      </c>
      <c r="J45" s="92">
        <v>59</v>
      </c>
      <c r="K45" s="92">
        <v>8</v>
      </c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266"/>
      <c r="AF45" s="134"/>
      <c r="AG45" s="132"/>
      <c r="AH45" s="132"/>
      <c r="AI45" s="132"/>
      <c r="AJ45" s="132"/>
      <c r="AK45" s="135"/>
      <c r="AL45" s="132"/>
      <c r="AM45" s="267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</row>
    <row r="46" spans="1:51" ht="15">
      <c r="A46" s="31" t="s">
        <v>87</v>
      </c>
      <c r="B46" s="29"/>
      <c r="C46" s="30"/>
      <c r="D46" s="50"/>
      <c r="E46" s="134"/>
      <c r="F46" s="134"/>
      <c r="G46" s="92">
        <v>100</v>
      </c>
      <c r="H46" s="92">
        <v>5</v>
      </c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266"/>
      <c r="AF46" s="134"/>
      <c r="AG46" s="132"/>
      <c r="AH46" s="132"/>
      <c r="AI46" s="132"/>
      <c r="AJ46" s="132"/>
      <c r="AK46" s="135"/>
      <c r="AL46" s="132"/>
      <c r="AM46" s="267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</row>
    <row r="47" spans="1:51" ht="15">
      <c r="A47" s="31" t="s">
        <v>88</v>
      </c>
      <c r="B47" s="29"/>
      <c r="C47" s="30"/>
      <c r="D47" s="50"/>
      <c r="E47" s="134"/>
      <c r="F47" s="134"/>
      <c r="G47" s="132"/>
      <c r="H47" s="132"/>
      <c r="I47" s="132"/>
      <c r="J47" s="132"/>
      <c r="K47" s="132"/>
      <c r="L47" s="92">
        <v>13</v>
      </c>
      <c r="M47" s="92">
        <v>6</v>
      </c>
      <c r="N47" s="92">
        <v>0</v>
      </c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266"/>
      <c r="AF47" s="134"/>
      <c r="AG47" s="132"/>
      <c r="AH47" s="132"/>
      <c r="AI47" s="132"/>
      <c r="AJ47" s="132"/>
      <c r="AK47" s="135"/>
      <c r="AL47" s="132"/>
      <c r="AM47" s="267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</row>
    <row r="48" spans="1:51" ht="15">
      <c r="A48" s="31" t="s">
        <v>89</v>
      </c>
      <c r="B48" s="29"/>
      <c r="C48" s="30"/>
      <c r="D48" s="50"/>
      <c r="E48" s="66">
        <v>53</v>
      </c>
      <c r="F48" s="66">
        <v>2</v>
      </c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266"/>
      <c r="AF48" s="134"/>
      <c r="AG48" s="132"/>
      <c r="AH48" s="132"/>
      <c r="AI48" s="132"/>
      <c r="AJ48" s="132"/>
      <c r="AK48" s="135"/>
      <c r="AL48" s="132"/>
      <c r="AM48" s="267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</row>
    <row r="49" spans="1:51" ht="15">
      <c r="A49" s="31" t="s">
        <v>90</v>
      </c>
      <c r="B49" s="31"/>
      <c r="C49" s="31"/>
      <c r="D49" s="271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94">
        <v>107</v>
      </c>
      <c r="P49" s="94">
        <v>58</v>
      </c>
      <c r="Q49" s="94">
        <v>0</v>
      </c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70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</row>
    <row r="50" spans="1:51" ht="15">
      <c r="A50" s="31" t="s">
        <v>91</v>
      </c>
      <c r="B50" s="42"/>
      <c r="C50" s="42"/>
      <c r="D50" s="272"/>
      <c r="E50" s="218"/>
      <c r="F50" s="218"/>
      <c r="G50" s="218"/>
      <c r="H50" s="218"/>
      <c r="I50" s="94">
        <v>66</v>
      </c>
      <c r="J50" s="94">
        <v>83</v>
      </c>
      <c r="K50" s="94">
        <v>8</v>
      </c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76"/>
      <c r="AF50" s="218"/>
      <c r="AG50" s="218"/>
      <c r="AH50" s="218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</row>
    <row r="51" spans="1:51" ht="15">
      <c r="A51" s="31" t="s">
        <v>92</v>
      </c>
      <c r="B51" s="31"/>
      <c r="C51" s="31"/>
      <c r="D51" s="271"/>
      <c r="E51" s="218"/>
      <c r="F51" s="218"/>
      <c r="G51" s="218"/>
      <c r="H51" s="218"/>
      <c r="I51" s="217"/>
      <c r="J51" s="217"/>
      <c r="K51" s="217"/>
      <c r="L51" s="94">
        <v>60</v>
      </c>
      <c r="M51" s="94">
        <v>94</v>
      </c>
      <c r="N51" s="94">
        <v>0</v>
      </c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76"/>
      <c r="AF51" s="218"/>
      <c r="AG51" s="218"/>
      <c r="AH51" s="218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</row>
    <row r="52" spans="1:51" ht="15">
      <c r="A52" s="31" t="s">
        <v>93</v>
      </c>
      <c r="B52" s="31"/>
      <c r="C52" s="31"/>
      <c r="D52" s="271"/>
      <c r="E52" s="218"/>
      <c r="F52" s="218"/>
      <c r="G52" s="218"/>
      <c r="H52" s="218"/>
      <c r="I52" s="217"/>
      <c r="J52" s="217"/>
      <c r="K52" s="217"/>
      <c r="L52" s="217"/>
      <c r="M52" s="217"/>
      <c r="N52" s="217"/>
      <c r="O52" s="94">
        <v>1</v>
      </c>
      <c r="P52" s="94">
        <v>1</v>
      </c>
      <c r="Q52" s="94">
        <v>0</v>
      </c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76"/>
      <c r="AF52" s="218"/>
      <c r="AG52" s="218"/>
      <c r="AH52" s="218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</row>
    <row r="53" spans="1:51" ht="15">
      <c r="A53" s="31" t="s">
        <v>94</v>
      </c>
      <c r="B53" s="31"/>
      <c r="C53" s="31"/>
      <c r="D53" s="271"/>
      <c r="E53" s="218"/>
      <c r="F53" s="218"/>
      <c r="G53" s="218"/>
      <c r="H53" s="218"/>
      <c r="I53" s="217"/>
      <c r="J53" s="217"/>
      <c r="K53" s="217"/>
      <c r="L53" s="94">
        <v>58</v>
      </c>
      <c r="M53" s="94">
        <v>61</v>
      </c>
      <c r="N53" s="94">
        <v>0</v>
      </c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76"/>
      <c r="AF53" s="218"/>
      <c r="AG53" s="218"/>
      <c r="AH53" s="218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</row>
    <row r="54" spans="1:51" ht="15">
      <c r="A54" s="31" t="s">
        <v>95</v>
      </c>
      <c r="B54" s="31"/>
      <c r="C54" s="31"/>
      <c r="D54" s="271"/>
      <c r="E54" s="218"/>
      <c r="F54" s="218"/>
      <c r="G54" s="218"/>
      <c r="H54" s="218"/>
      <c r="I54" s="217"/>
      <c r="J54" s="217"/>
      <c r="K54" s="217"/>
      <c r="L54" s="217"/>
      <c r="M54" s="217"/>
      <c r="N54" s="217"/>
      <c r="O54" s="94">
        <v>10</v>
      </c>
      <c r="P54" s="94">
        <v>8</v>
      </c>
      <c r="Q54" s="94">
        <v>0</v>
      </c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76"/>
      <c r="AF54" s="218"/>
      <c r="AG54" s="218"/>
      <c r="AH54" s="218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</row>
    <row r="55" spans="1:51" ht="15">
      <c r="A55" s="31"/>
      <c r="B55" s="31"/>
      <c r="C55" s="31"/>
      <c r="D55" s="271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70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</row>
    <row r="56" spans="1:51" ht="15.75" thickBot="1">
      <c r="A56" s="17" t="s">
        <v>11</v>
      </c>
      <c r="B56" s="49">
        <f>SUM(B9:B48)</f>
        <v>0</v>
      </c>
      <c r="C56" s="43">
        <f>SUM(C9:C48)</f>
        <v>0</v>
      </c>
      <c r="D56" s="44">
        <f>SUM(D9:D48)</f>
        <v>0</v>
      </c>
      <c r="E56" s="45">
        <f aca="true" t="shared" si="1" ref="E56:M56">SUM(E9:E54)</f>
        <v>237</v>
      </c>
      <c r="F56" s="41">
        <f t="shared" si="1"/>
        <v>6</v>
      </c>
      <c r="G56" s="45">
        <f t="shared" si="1"/>
        <v>184</v>
      </c>
      <c r="H56" s="41">
        <f t="shared" si="1"/>
        <v>6</v>
      </c>
      <c r="I56" s="45">
        <f t="shared" si="1"/>
        <v>106</v>
      </c>
      <c r="J56" s="46">
        <f t="shared" si="1"/>
        <v>142</v>
      </c>
      <c r="K56" s="41">
        <f t="shared" si="1"/>
        <v>16</v>
      </c>
      <c r="L56" s="45">
        <f t="shared" si="1"/>
        <v>131</v>
      </c>
      <c r="M56" s="46">
        <f t="shared" si="1"/>
        <v>161</v>
      </c>
      <c r="N56" s="41">
        <f>SUM(N9:N55)</f>
        <v>0</v>
      </c>
      <c r="O56" s="45">
        <f aca="true" t="shared" si="2" ref="O56:V56">SUM(O9:O54)</f>
        <v>202</v>
      </c>
      <c r="P56" s="46">
        <f t="shared" si="2"/>
        <v>243</v>
      </c>
      <c r="Q56" s="41">
        <f t="shared" si="2"/>
        <v>0</v>
      </c>
      <c r="R56" s="46">
        <f t="shared" si="2"/>
        <v>181</v>
      </c>
      <c r="S56" s="41">
        <f t="shared" si="2"/>
        <v>4</v>
      </c>
      <c r="T56" s="45">
        <f t="shared" si="2"/>
        <v>243</v>
      </c>
      <c r="U56" s="46">
        <f t="shared" si="2"/>
        <v>228</v>
      </c>
      <c r="V56" s="41">
        <f t="shared" si="2"/>
        <v>1</v>
      </c>
      <c r="W56" s="45">
        <f>SUM(W9:W48)</f>
        <v>223</v>
      </c>
      <c r="X56" s="41">
        <f>SUM(X9:X54)</f>
        <v>2</v>
      </c>
      <c r="Y56" s="45">
        <f>SUM(Y9:Y54)</f>
        <v>228</v>
      </c>
      <c r="Z56" s="41">
        <f>SUM(Z9:Z54)</f>
        <v>4</v>
      </c>
      <c r="AA56" s="40">
        <f>SUM(AA9:AA54)</f>
        <v>275</v>
      </c>
      <c r="AB56" s="48">
        <f>SUM(AB9:AB54)</f>
        <v>6</v>
      </c>
      <c r="AC56" s="40">
        <f>SUM(AC9:AC48)</f>
        <v>255</v>
      </c>
      <c r="AD56" s="48">
        <f aca="true" t="shared" si="3" ref="AD56:AY56">SUM(AD9:AD54)</f>
        <v>8</v>
      </c>
      <c r="AE56" s="45">
        <f t="shared" si="3"/>
        <v>278</v>
      </c>
      <c r="AF56" s="41">
        <f t="shared" si="3"/>
        <v>1</v>
      </c>
      <c r="AG56" s="45">
        <f t="shared" si="3"/>
        <v>354</v>
      </c>
      <c r="AH56" s="41">
        <f t="shared" si="3"/>
        <v>2</v>
      </c>
      <c r="AI56" s="45">
        <f t="shared" si="3"/>
        <v>277</v>
      </c>
      <c r="AJ56" s="41">
        <f t="shared" si="3"/>
        <v>12</v>
      </c>
      <c r="AK56" s="45">
        <f t="shared" si="3"/>
        <v>281</v>
      </c>
      <c r="AL56" s="41">
        <f t="shared" si="3"/>
        <v>3</v>
      </c>
      <c r="AM56" s="45">
        <f t="shared" si="3"/>
        <v>312</v>
      </c>
      <c r="AN56" s="41">
        <f t="shared" si="3"/>
        <v>11</v>
      </c>
      <c r="AO56" s="45">
        <f t="shared" si="3"/>
        <v>238</v>
      </c>
      <c r="AP56" s="41">
        <f t="shared" si="3"/>
        <v>4</v>
      </c>
      <c r="AQ56" s="45">
        <f t="shared" si="3"/>
        <v>245</v>
      </c>
      <c r="AR56" s="41">
        <f t="shared" si="3"/>
        <v>1</v>
      </c>
      <c r="AS56" s="47">
        <f t="shared" si="3"/>
        <v>202</v>
      </c>
      <c r="AT56" s="40">
        <f t="shared" si="3"/>
        <v>189</v>
      </c>
      <c r="AU56" s="48">
        <f t="shared" si="3"/>
        <v>0</v>
      </c>
      <c r="AV56" s="40">
        <f t="shared" si="3"/>
        <v>217</v>
      </c>
      <c r="AW56" s="48">
        <f t="shared" si="3"/>
        <v>2</v>
      </c>
      <c r="AX56" s="40">
        <f t="shared" si="3"/>
        <v>276</v>
      </c>
      <c r="AY56" s="48">
        <f t="shared" si="3"/>
        <v>2</v>
      </c>
    </row>
    <row r="57" spans="1:30" ht="15">
      <c r="A57" s="26"/>
      <c r="B57" s="27"/>
      <c r="C57" s="27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</sheetData>
  <sheetProtection/>
  <mergeCells count="68">
    <mergeCell ref="U3:U7"/>
    <mergeCell ref="AY3:AY7"/>
    <mergeCell ref="AV2:AW2"/>
    <mergeCell ref="AW3:AW7"/>
    <mergeCell ref="A4:A5"/>
    <mergeCell ref="AV3:AV7"/>
    <mergeCell ref="AS3:AS7"/>
    <mergeCell ref="AT3:AT7"/>
    <mergeCell ref="AU3:AU7"/>
    <mergeCell ref="AX3:AX7"/>
    <mergeCell ref="AO3:AO7"/>
    <mergeCell ref="AG2:AH2"/>
    <mergeCell ref="AP3:AP7"/>
    <mergeCell ref="AQ3:AQ7"/>
    <mergeCell ref="AR3:AR7"/>
    <mergeCell ref="AJ3:AJ7"/>
    <mergeCell ref="AK3:AK7"/>
    <mergeCell ref="AL3:AL7"/>
    <mergeCell ref="AM3:AM7"/>
    <mergeCell ref="AN3:AN7"/>
    <mergeCell ref="Y3:Y7"/>
    <mergeCell ref="AQ2:AR2"/>
    <mergeCell ref="AS2:AU2"/>
    <mergeCell ref="AX2:AY2"/>
    <mergeCell ref="AE3:AE7"/>
    <mergeCell ref="AF3:AF7"/>
    <mergeCell ref="AG3:AG7"/>
    <mergeCell ref="AH3:AH7"/>
    <mergeCell ref="AI3:AI7"/>
    <mergeCell ref="AE2:AF2"/>
    <mergeCell ref="V3:V7"/>
    <mergeCell ref="AI2:AJ2"/>
    <mergeCell ref="AK2:AL2"/>
    <mergeCell ref="AM2:AN2"/>
    <mergeCell ref="AO2:AP2"/>
    <mergeCell ref="T2:V2"/>
    <mergeCell ref="T3:T7"/>
    <mergeCell ref="W2:X2"/>
    <mergeCell ref="X3:X7"/>
    <mergeCell ref="Y2:Z2"/>
    <mergeCell ref="E3:E7"/>
    <mergeCell ref="Z3:Z7"/>
    <mergeCell ref="K3:K7"/>
    <mergeCell ref="L2:N2"/>
    <mergeCell ref="L3:L7"/>
    <mergeCell ref="N3:N7"/>
    <mergeCell ref="O2:Q2"/>
    <mergeCell ref="O3:O7"/>
    <mergeCell ref="P3:P7"/>
    <mergeCell ref="Q3:Q7"/>
    <mergeCell ref="R2:S2"/>
    <mergeCell ref="R3:R7"/>
    <mergeCell ref="S3:S7"/>
    <mergeCell ref="G3:G7"/>
    <mergeCell ref="H3:H7"/>
    <mergeCell ref="J3:J7"/>
    <mergeCell ref="I3:I7"/>
    <mergeCell ref="M3:M7"/>
    <mergeCell ref="F3:F7"/>
    <mergeCell ref="AC2:AD2"/>
    <mergeCell ref="AC3:AC7"/>
    <mergeCell ref="AD3:AD7"/>
    <mergeCell ref="AA2:AB2"/>
    <mergeCell ref="AA3:AA7"/>
    <mergeCell ref="AB3:AB7"/>
    <mergeCell ref="W3:W7"/>
    <mergeCell ref="E2:F2"/>
    <mergeCell ref="G2:H2"/>
  </mergeCells>
  <printOptions/>
  <pageMargins left="0.25" right="0.25" top="0.75" bottom="0.75" header="0.3" footer="0.3"/>
  <pageSetup fitToWidth="0" fitToHeight="1" horizontalDpi="600" verticalDpi="600" orientation="landscape" paperSize="17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O1" sqref="O1"/>
      <selection pane="bottomLeft" activeCell="A12" sqref="A12"/>
      <selection pane="bottomRight" activeCell="U19" sqref="U19"/>
    </sheetView>
  </sheetViews>
  <sheetFormatPr defaultColWidth="8.66015625" defaultRowHeight="18"/>
  <cols>
    <col min="1" max="1" width="17.41015625" style="0" customWidth="1"/>
    <col min="2" max="2" width="5.08203125" style="0" hidden="1" customWidth="1"/>
    <col min="3" max="3" width="5.58203125" style="0" hidden="1" customWidth="1"/>
    <col min="4" max="4" width="4.25" style="0" hidden="1" customWidth="1"/>
    <col min="5" max="5" width="5.66015625" style="0" customWidth="1"/>
    <col min="6" max="6" width="5.33203125" style="0" customWidth="1"/>
    <col min="7" max="7" width="4.66015625" style="0" customWidth="1"/>
    <col min="8" max="8" width="5.33203125" style="0" customWidth="1"/>
    <col min="9" max="9" width="5.66015625" style="0" customWidth="1"/>
    <col min="10" max="10" width="4.66015625" style="0" customWidth="1"/>
    <col min="11" max="11" width="5.58203125" style="0" customWidth="1"/>
    <col min="12" max="12" width="5.08203125" style="0" customWidth="1"/>
    <col min="13" max="13" width="4.25" style="0" customWidth="1"/>
    <col min="14" max="14" width="4.75" style="0" customWidth="1"/>
    <col min="15" max="15" width="5.66015625" style="0" customWidth="1"/>
    <col min="16" max="16" width="4.41015625" style="0" customWidth="1"/>
    <col min="17" max="18" width="5" style="0" customWidth="1"/>
    <col min="19" max="19" width="4.58203125" style="0" customWidth="1"/>
    <col min="20" max="21" width="5.08203125" style="0" customWidth="1"/>
  </cols>
  <sheetData>
    <row r="1" spans="1:21" ht="15.75" thickBot="1">
      <c r="A1" s="1" t="s">
        <v>0</v>
      </c>
      <c r="B1" s="2"/>
      <c r="C1" s="2"/>
      <c r="D1" s="2"/>
      <c r="E1" s="3"/>
      <c r="F1" s="4"/>
      <c r="G1" s="4"/>
      <c r="H1" s="3"/>
      <c r="I1" s="3"/>
      <c r="J1" s="22"/>
      <c r="K1" s="3"/>
      <c r="L1" s="3"/>
      <c r="M1" s="61"/>
      <c r="N1" s="62"/>
      <c r="O1" s="62"/>
      <c r="P1" s="62"/>
      <c r="Q1" s="62"/>
      <c r="R1" s="62"/>
      <c r="S1" s="62"/>
      <c r="T1" s="130"/>
      <c r="U1" s="62"/>
    </row>
    <row r="2" spans="1:21" ht="15.75" customHeight="1" thickBot="1">
      <c r="A2" s="131">
        <v>43193</v>
      </c>
      <c r="B2" s="6"/>
      <c r="C2" s="6"/>
      <c r="D2" s="6"/>
      <c r="E2" s="468" t="s">
        <v>99</v>
      </c>
      <c r="F2" s="469"/>
      <c r="G2" s="470"/>
      <c r="H2" s="466" t="s">
        <v>100</v>
      </c>
      <c r="I2" s="467"/>
      <c r="J2" s="467"/>
      <c r="K2" s="466" t="s">
        <v>144</v>
      </c>
      <c r="L2" s="467"/>
      <c r="M2" s="467"/>
      <c r="N2" s="480" t="s">
        <v>145</v>
      </c>
      <c r="O2" s="481"/>
      <c r="P2" s="482"/>
      <c r="Q2" s="464" t="s">
        <v>211</v>
      </c>
      <c r="R2" s="465"/>
      <c r="S2" s="465"/>
      <c r="T2" s="465"/>
      <c r="U2" s="243"/>
    </row>
    <row r="3" spans="1:21" ht="15" customHeight="1">
      <c r="A3" s="5"/>
      <c r="B3" s="6"/>
      <c r="C3" s="6"/>
      <c r="D3" s="6"/>
      <c r="E3" s="471" t="s">
        <v>163</v>
      </c>
      <c r="F3" s="474" t="s">
        <v>46</v>
      </c>
      <c r="G3" s="477" t="s">
        <v>14</v>
      </c>
      <c r="H3" s="483" t="s">
        <v>42</v>
      </c>
      <c r="I3" s="483" t="s">
        <v>164</v>
      </c>
      <c r="J3" s="461" t="s">
        <v>14</v>
      </c>
      <c r="K3" s="483" t="s">
        <v>166</v>
      </c>
      <c r="L3" s="483" t="s">
        <v>165</v>
      </c>
      <c r="M3" s="461" t="s">
        <v>14</v>
      </c>
      <c r="N3" s="484" t="s">
        <v>146</v>
      </c>
      <c r="O3" s="484" t="s">
        <v>147</v>
      </c>
      <c r="P3" s="462" t="s">
        <v>148</v>
      </c>
      <c r="Q3" s="483" t="s">
        <v>167</v>
      </c>
      <c r="R3" s="483" t="s">
        <v>168</v>
      </c>
      <c r="S3" s="483" t="s">
        <v>150</v>
      </c>
      <c r="T3" s="483" t="s">
        <v>169</v>
      </c>
      <c r="U3" s="461" t="s">
        <v>14</v>
      </c>
    </row>
    <row r="4" spans="1:21" ht="15.75" thickBot="1">
      <c r="A4" s="25"/>
      <c r="B4" s="6"/>
      <c r="C4" s="6"/>
      <c r="D4" s="6"/>
      <c r="E4" s="472"/>
      <c r="F4" s="475"/>
      <c r="G4" s="478"/>
      <c r="H4" s="484"/>
      <c r="I4" s="484"/>
      <c r="J4" s="462"/>
      <c r="K4" s="484"/>
      <c r="L4" s="484"/>
      <c r="M4" s="462"/>
      <c r="N4" s="484"/>
      <c r="O4" s="484"/>
      <c r="P4" s="462"/>
      <c r="Q4" s="484"/>
      <c r="R4" s="484"/>
      <c r="S4" s="484"/>
      <c r="T4" s="484"/>
      <c r="U4" s="462"/>
    </row>
    <row r="5" spans="1:21" ht="15">
      <c r="A5" s="244" t="s">
        <v>96</v>
      </c>
      <c r="B5" s="90"/>
      <c r="C5" s="6"/>
      <c r="D5" s="6">
        <f>SUM(D9:D16)</f>
        <v>0</v>
      </c>
      <c r="E5" s="472"/>
      <c r="F5" s="475"/>
      <c r="G5" s="478"/>
      <c r="H5" s="484"/>
      <c r="I5" s="484"/>
      <c r="J5" s="462"/>
      <c r="K5" s="484"/>
      <c r="L5" s="484"/>
      <c r="M5" s="462"/>
      <c r="N5" s="484"/>
      <c r="O5" s="484"/>
      <c r="P5" s="462"/>
      <c r="Q5" s="484"/>
      <c r="R5" s="484"/>
      <c r="S5" s="484"/>
      <c r="T5" s="484"/>
      <c r="U5" s="462"/>
    </row>
    <row r="6" spans="1:21" ht="15.75" thickBot="1">
      <c r="A6" s="245" t="s">
        <v>97</v>
      </c>
      <c r="B6" s="91"/>
      <c r="C6" s="6"/>
      <c r="D6" s="6" t="s">
        <v>4</v>
      </c>
      <c r="E6" s="472"/>
      <c r="F6" s="475"/>
      <c r="G6" s="478"/>
      <c r="H6" s="484"/>
      <c r="I6" s="484"/>
      <c r="J6" s="462"/>
      <c r="K6" s="484"/>
      <c r="L6" s="484"/>
      <c r="M6" s="462"/>
      <c r="N6" s="484"/>
      <c r="O6" s="484"/>
      <c r="P6" s="462"/>
      <c r="Q6" s="484"/>
      <c r="R6" s="484"/>
      <c r="S6" s="484"/>
      <c r="T6" s="484"/>
      <c r="U6" s="462"/>
    </row>
    <row r="7" spans="1:21" ht="15.75" thickBot="1">
      <c r="A7" s="246" t="s">
        <v>12</v>
      </c>
      <c r="B7" s="7" t="s">
        <v>9</v>
      </c>
      <c r="C7" s="6"/>
      <c r="D7" s="6" t="s">
        <v>5</v>
      </c>
      <c r="E7" s="473"/>
      <c r="F7" s="476"/>
      <c r="G7" s="479"/>
      <c r="H7" s="485"/>
      <c r="I7" s="485"/>
      <c r="J7" s="463"/>
      <c r="K7" s="485"/>
      <c r="L7" s="485"/>
      <c r="M7" s="463"/>
      <c r="N7" s="485"/>
      <c r="O7" s="485"/>
      <c r="P7" s="463"/>
      <c r="Q7" s="485"/>
      <c r="R7" s="485"/>
      <c r="S7" s="485"/>
      <c r="T7" s="485"/>
      <c r="U7" s="463"/>
    </row>
    <row r="8" spans="1:21" ht="15.75" thickBot="1">
      <c r="A8" s="246" t="s">
        <v>2</v>
      </c>
      <c r="B8" s="247" t="s">
        <v>8</v>
      </c>
      <c r="C8" s="247" t="s">
        <v>3</v>
      </c>
      <c r="D8" s="248">
        <f>SUM(D5/29)</f>
        <v>0</v>
      </c>
      <c r="E8" s="249">
        <f>SUM(E9:E18)</f>
        <v>570</v>
      </c>
      <c r="F8" s="249">
        <f>SUM(F9:F18)</f>
        <v>482</v>
      </c>
      <c r="G8" s="249">
        <f>SUM(G9:G18)</f>
        <v>3</v>
      </c>
      <c r="H8" s="249">
        <f>SUM(H9:H18)</f>
        <v>385</v>
      </c>
      <c r="I8" s="249">
        <f>SUM(I9:I18)</f>
        <v>370</v>
      </c>
      <c r="J8" s="249">
        <f>SUM(J9:J18)</f>
        <v>5</v>
      </c>
      <c r="K8" s="249">
        <f>SUM(K9:K18)</f>
        <v>285</v>
      </c>
      <c r="L8" s="249">
        <f>SUM(L9:L18)</f>
        <v>365</v>
      </c>
      <c r="M8" s="249">
        <f>SUM(M9:M18)</f>
        <v>4</v>
      </c>
      <c r="N8" s="249">
        <f>SUM(N9:N18)</f>
        <v>371</v>
      </c>
      <c r="O8" s="249">
        <f>SUM(O9:O18)</f>
        <v>394</v>
      </c>
      <c r="P8" s="249">
        <f>SUM(P9:P18)</f>
        <v>5</v>
      </c>
      <c r="Q8" s="249">
        <f>SUM(Q9:Q18)</f>
        <v>298</v>
      </c>
      <c r="R8" s="249">
        <f>SUM(R9:R18)</f>
        <v>281</v>
      </c>
      <c r="S8" s="249">
        <f>SUM(S9:S18)</f>
        <v>198</v>
      </c>
      <c r="T8" s="249">
        <f>SUM(T9:T18)</f>
        <v>191</v>
      </c>
      <c r="U8" s="249">
        <f>SUM(U9:U18)</f>
        <v>1</v>
      </c>
    </row>
    <row r="9" spans="1:21" ht="15.75" thickBot="1">
      <c r="A9" s="239" t="s">
        <v>223</v>
      </c>
      <c r="B9" s="11"/>
      <c r="C9" s="12"/>
      <c r="D9" s="95"/>
      <c r="E9" s="236">
        <v>570</v>
      </c>
      <c r="F9" s="237">
        <v>482</v>
      </c>
      <c r="G9" s="238">
        <v>3</v>
      </c>
      <c r="H9" s="208"/>
      <c r="I9" s="135"/>
      <c r="J9" s="132"/>
      <c r="K9" s="135"/>
      <c r="L9" s="135"/>
      <c r="M9" s="132"/>
      <c r="N9" s="135"/>
      <c r="O9" s="135"/>
      <c r="P9" s="132"/>
      <c r="Q9" s="135"/>
      <c r="R9" s="135"/>
      <c r="S9" s="135"/>
      <c r="T9" s="135"/>
      <c r="U9" s="132"/>
    </row>
    <row r="10" spans="1:21" ht="15">
      <c r="A10" s="239" t="s">
        <v>122</v>
      </c>
      <c r="B10" s="11"/>
      <c r="C10" s="12"/>
      <c r="D10" s="11"/>
      <c r="E10" s="134"/>
      <c r="F10" s="134"/>
      <c r="G10" s="133"/>
      <c r="H10" s="226">
        <v>44</v>
      </c>
      <c r="I10" s="228">
        <v>46</v>
      </c>
      <c r="J10" s="227">
        <v>1</v>
      </c>
      <c r="K10" s="208"/>
      <c r="L10" s="135"/>
      <c r="M10" s="132"/>
      <c r="N10" s="135"/>
      <c r="O10" s="135"/>
      <c r="P10" s="132"/>
      <c r="Q10" s="135"/>
      <c r="R10" s="135"/>
      <c r="S10" s="135"/>
      <c r="T10" s="135"/>
      <c r="U10" s="132"/>
    </row>
    <row r="11" spans="1:21" ht="15">
      <c r="A11" s="239" t="s">
        <v>123</v>
      </c>
      <c r="B11" s="11"/>
      <c r="C11" s="12"/>
      <c r="D11" s="11"/>
      <c r="E11" s="134"/>
      <c r="F11" s="134"/>
      <c r="G11" s="133"/>
      <c r="H11" s="229">
        <v>107</v>
      </c>
      <c r="I11" s="93">
        <v>85</v>
      </c>
      <c r="J11" s="92">
        <v>0</v>
      </c>
      <c r="K11" s="208"/>
      <c r="L11" s="135"/>
      <c r="M11" s="132"/>
      <c r="N11" s="135"/>
      <c r="O11" s="135"/>
      <c r="P11" s="132"/>
      <c r="Q11" s="135"/>
      <c r="R11" s="135"/>
      <c r="S11" s="135"/>
      <c r="T11" s="135"/>
      <c r="U11" s="132"/>
    </row>
    <row r="12" spans="1:21" ht="15.75" thickBot="1">
      <c r="A12" s="239" t="s">
        <v>102</v>
      </c>
      <c r="B12" s="11"/>
      <c r="C12" s="12"/>
      <c r="D12" s="11"/>
      <c r="E12" s="134"/>
      <c r="F12" s="134"/>
      <c r="G12" s="133"/>
      <c r="H12" s="230">
        <v>234</v>
      </c>
      <c r="I12" s="232">
        <v>239</v>
      </c>
      <c r="J12" s="231">
        <v>4</v>
      </c>
      <c r="K12" s="208"/>
      <c r="L12" s="135"/>
      <c r="M12" s="132"/>
      <c r="N12" s="135"/>
      <c r="O12" s="135"/>
      <c r="P12" s="132"/>
      <c r="Q12" s="135"/>
      <c r="R12" s="135"/>
      <c r="S12" s="135"/>
      <c r="T12" s="135"/>
      <c r="U12" s="132"/>
    </row>
    <row r="13" spans="1:21" ht="15.75" customHeight="1">
      <c r="A13" s="239" t="s">
        <v>104</v>
      </c>
      <c r="B13" s="11"/>
      <c r="C13" s="12"/>
      <c r="D13" s="11"/>
      <c r="E13" s="134"/>
      <c r="F13" s="134"/>
      <c r="G13" s="134"/>
      <c r="H13" s="135"/>
      <c r="I13" s="135"/>
      <c r="J13" s="132"/>
      <c r="K13" s="226">
        <v>189</v>
      </c>
      <c r="L13" s="228">
        <v>249</v>
      </c>
      <c r="M13" s="233">
        <v>3</v>
      </c>
      <c r="N13" s="208"/>
      <c r="O13" s="135"/>
      <c r="P13" s="132"/>
      <c r="Q13" s="135"/>
      <c r="R13" s="135"/>
      <c r="S13" s="135"/>
      <c r="T13" s="135"/>
      <c r="U13" s="132"/>
    </row>
    <row r="14" spans="1:21" ht="15.75" thickBot="1">
      <c r="A14" s="239" t="s">
        <v>103</v>
      </c>
      <c r="B14" s="11"/>
      <c r="C14" s="12"/>
      <c r="D14" s="11"/>
      <c r="E14" s="134"/>
      <c r="F14" s="134"/>
      <c r="G14" s="134"/>
      <c r="H14" s="135"/>
      <c r="I14" s="135"/>
      <c r="J14" s="132"/>
      <c r="K14" s="230">
        <v>96</v>
      </c>
      <c r="L14" s="232">
        <v>116</v>
      </c>
      <c r="M14" s="234">
        <v>1</v>
      </c>
      <c r="N14" s="208"/>
      <c r="O14" s="135"/>
      <c r="P14" s="132"/>
      <c r="Q14" s="135"/>
      <c r="R14" s="135"/>
      <c r="S14" s="135"/>
      <c r="T14" s="135"/>
      <c r="U14" s="132"/>
    </row>
    <row r="15" spans="1:21" ht="15">
      <c r="A15" s="239" t="s">
        <v>129</v>
      </c>
      <c r="B15" s="11"/>
      <c r="C15" s="12"/>
      <c r="D15" s="11"/>
      <c r="E15" s="134"/>
      <c r="F15" s="134"/>
      <c r="G15" s="134"/>
      <c r="H15" s="135"/>
      <c r="I15" s="135"/>
      <c r="J15" s="132"/>
      <c r="K15" s="135"/>
      <c r="L15" s="135"/>
      <c r="M15" s="135"/>
      <c r="N15" s="226">
        <v>295</v>
      </c>
      <c r="O15" s="228">
        <v>311</v>
      </c>
      <c r="P15" s="233">
        <v>2</v>
      </c>
      <c r="Q15" s="135"/>
      <c r="R15" s="135"/>
      <c r="S15" s="135"/>
      <c r="T15" s="135"/>
      <c r="U15" s="132"/>
    </row>
    <row r="16" spans="1:21" ht="15.75" thickBot="1">
      <c r="A16" s="239" t="s">
        <v>78</v>
      </c>
      <c r="B16" s="11"/>
      <c r="C16" s="12"/>
      <c r="D16" s="11"/>
      <c r="E16" s="134"/>
      <c r="F16" s="134"/>
      <c r="G16" s="134"/>
      <c r="H16" s="135"/>
      <c r="I16" s="135"/>
      <c r="J16" s="132"/>
      <c r="K16" s="135"/>
      <c r="L16" s="135"/>
      <c r="M16" s="135"/>
      <c r="N16" s="230">
        <v>76</v>
      </c>
      <c r="O16" s="232">
        <v>83</v>
      </c>
      <c r="P16" s="234">
        <v>3</v>
      </c>
      <c r="Q16" s="135"/>
      <c r="R16" s="135"/>
      <c r="S16" s="135"/>
      <c r="T16" s="135"/>
      <c r="U16" s="132"/>
    </row>
    <row r="17" spans="1:21" ht="15.75" thickBot="1">
      <c r="A17" s="239" t="s">
        <v>130</v>
      </c>
      <c r="B17" s="11"/>
      <c r="C17" s="12"/>
      <c r="D17" s="11"/>
      <c r="E17" s="134"/>
      <c r="F17" s="134"/>
      <c r="G17" s="135"/>
      <c r="H17" s="132"/>
      <c r="I17" s="132"/>
      <c r="J17" s="217"/>
      <c r="K17" s="132"/>
      <c r="L17" s="132"/>
      <c r="M17" s="217"/>
      <c r="N17" s="216"/>
      <c r="O17" s="216"/>
      <c r="P17" s="223"/>
      <c r="Q17" s="137"/>
      <c r="R17" s="137"/>
      <c r="S17" s="137"/>
      <c r="T17" s="137"/>
      <c r="U17" s="225"/>
    </row>
    <row r="18" spans="1:21" ht="15">
      <c r="A18" s="239" t="s">
        <v>233</v>
      </c>
      <c r="B18" s="11"/>
      <c r="C18" s="12"/>
      <c r="D18" s="11"/>
      <c r="E18" s="134"/>
      <c r="F18" s="134"/>
      <c r="G18" s="135"/>
      <c r="H18" s="132"/>
      <c r="I18" s="132"/>
      <c r="J18" s="218"/>
      <c r="K18" s="132"/>
      <c r="L18" s="132"/>
      <c r="M18" s="218"/>
      <c r="N18" s="132"/>
      <c r="O18" s="132"/>
      <c r="P18" s="224"/>
      <c r="Q18" s="227">
        <v>298</v>
      </c>
      <c r="R18" s="227">
        <v>281</v>
      </c>
      <c r="S18" s="227">
        <v>198</v>
      </c>
      <c r="T18" s="227">
        <v>191</v>
      </c>
      <c r="U18" s="235">
        <v>1</v>
      </c>
    </row>
    <row r="19" spans="1:21" ht="15">
      <c r="A19" s="240"/>
      <c r="B19" s="58"/>
      <c r="C19" s="13"/>
      <c r="D19" s="14"/>
      <c r="E19" s="209"/>
      <c r="F19" s="209"/>
      <c r="G19" s="210"/>
      <c r="H19" s="219"/>
      <c r="I19" s="219"/>
      <c r="J19" s="220"/>
      <c r="K19" s="219"/>
      <c r="L19" s="219"/>
      <c r="M19" s="220"/>
      <c r="N19" s="219"/>
      <c r="O19" s="219"/>
      <c r="P19" s="220"/>
      <c r="Q19" s="219"/>
      <c r="R19" s="219"/>
      <c r="S19" s="219"/>
      <c r="T19" s="219"/>
      <c r="U19" s="220"/>
    </row>
    <row r="20" spans="1:21" ht="15">
      <c r="A20" s="241"/>
      <c r="B20" s="58"/>
      <c r="C20" s="13"/>
      <c r="D20" s="14"/>
      <c r="E20" s="211"/>
      <c r="F20" s="211"/>
      <c r="G20" s="212"/>
      <c r="H20" s="221"/>
      <c r="I20" s="221"/>
      <c r="J20" s="220"/>
      <c r="K20" s="221"/>
      <c r="L20" s="221"/>
      <c r="M20" s="220"/>
      <c r="N20" s="221"/>
      <c r="O20" s="221"/>
      <c r="P20" s="220"/>
      <c r="Q20" s="221"/>
      <c r="R20" s="221"/>
      <c r="S20" s="221"/>
      <c r="T20" s="221"/>
      <c r="U20" s="220"/>
    </row>
    <row r="21" spans="1:21" ht="15.75" thickBot="1">
      <c r="A21" s="242"/>
      <c r="B21" s="59"/>
      <c r="C21" s="15"/>
      <c r="D21" s="16"/>
      <c r="E21" s="213"/>
      <c r="F21" s="213"/>
      <c r="G21" s="214"/>
      <c r="H21" s="219"/>
      <c r="I21" s="219"/>
      <c r="J21" s="222"/>
      <c r="K21" s="219"/>
      <c r="L21" s="219"/>
      <c r="M21" s="222"/>
      <c r="N21" s="219"/>
      <c r="O21" s="219"/>
      <c r="P21" s="222"/>
      <c r="Q21" s="219"/>
      <c r="R21" s="219"/>
      <c r="S21" s="219"/>
      <c r="T21" s="219"/>
      <c r="U21" s="222"/>
    </row>
    <row r="22" spans="1:21" ht="15.75" thickBot="1">
      <c r="A22" s="17" t="s">
        <v>11</v>
      </c>
      <c r="B22" s="18">
        <f>SUM(B9:B18)</f>
        <v>0</v>
      </c>
      <c r="C22" s="18">
        <f>SUM(C9:C18)</f>
        <v>0</v>
      </c>
      <c r="D22" s="18">
        <f>SUM(D9:D18)</f>
        <v>0</v>
      </c>
      <c r="E22" s="18">
        <f>SUM(E9:E18)</f>
        <v>570</v>
      </c>
      <c r="F22" s="18">
        <f>SUM(F9:F18)</f>
        <v>482</v>
      </c>
      <c r="G22" s="18">
        <f>SUM(G9:G18)</f>
        <v>3</v>
      </c>
      <c r="H22" s="18">
        <f>SUM(H9:H18)</f>
        <v>385</v>
      </c>
      <c r="I22" s="18">
        <f>SUM(I9:I18)</f>
        <v>370</v>
      </c>
      <c r="J22" s="18">
        <f>SUM(J9:J18)</f>
        <v>5</v>
      </c>
      <c r="K22" s="18">
        <f>SUM(K9:K18)</f>
        <v>285</v>
      </c>
      <c r="L22" s="18">
        <f>SUM(L9:L18)</f>
        <v>365</v>
      </c>
      <c r="M22" s="18">
        <f>SUM(M9:M18)</f>
        <v>4</v>
      </c>
      <c r="N22" s="18">
        <f>SUM(N9:N18)</f>
        <v>371</v>
      </c>
      <c r="O22" s="18">
        <f>SUM(O9:O18)</f>
        <v>394</v>
      </c>
      <c r="P22" s="18">
        <f>SUM(P9:P18)</f>
        <v>5</v>
      </c>
      <c r="Q22" s="18">
        <f>SUM(Q9:Q18)</f>
        <v>298</v>
      </c>
      <c r="R22" s="18">
        <f>SUM(R9:R18)</f>
        <v>281</v>
      </c>
      <c r="S22" s="18">
        <f>SUM(S9:S18)</f>
        <v>198</v>
      </c>
      <c r="T22" s="18">
        <f>SUM(T9:T18)</f>
        <v>191</v>
      </c>
      <c r="U22" s="18">
        <f>SUM(U9:U18)</f>
        <v>1</v>
      </c>
    </row>
  </sheetData>
  <sheetProtection/>
  <mergeCells count="22">
    <mergeCell ref="T3:T7"/>
    <mergeCell ref="N3:N7"/>
    <mergeCell ref="K3:K7"/>
    <mergeCell ref="K2:M2"/>
    <mergeCell ref="R3:R7"/>
    <mergeCell ref="M3:M7"/>
    <mergeCell ref="J3:J7"/>
    <mergeCell ref="O3:O7"/>
    <mergeCell ref="P3:P7"/>
    <mergeCell ref="L3:L7"/>
    <mergeCell ref="Q3:Q7"/>
    <mergeCell ref="S3:S7"/>
    <mergeCell ref="U3:U7"/>
    <mergeCell ref="Q2:T2"/>
    <mergeCell ref="H2:J2"/>
    <mergeCell ref="E2:G2"/>
    <mergeCell ref="E3:E7"/>
    <mergeCell ref="F3:F7"/>
    <mergeCell ref="G3:G7"/>
    <mergeCell ref="N2:P2"/>
    <mergeCell ref="H3:H7"/>
    <mergeCell ref="I3:I7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4">
      <selection activeCell="N20" sqref="N20"/>
    </sheetView>
  </sheetViews>
  <sheetFormatPr defaultColWidth="8.66015625" defaultRowHeight="18"/>
  <cols>
    <col min="1" max="1" width="10" style="0" bestFit="1" customWidth="1"/>
    <col min="3" max="15" width="7.08203125" style="0" customWidth="1"/>
  </cols>
  <sheetData>
    <row r="1" spans="1:15" ht="15">
      <c r="A1" s="199"/>
      <c r="B1" s="200"/>
      <c r="C1" s="503" t="s">
        <v>171</v>
      </c>
      <c r="D1" s="504"/>
      <c r="E1" s="504"/>
      <c r="F1" s="504"/>
      <c r="G1" s="509" t="s">
        <v>172</v>
      </c>
      <c r="H1" s="510"/>
      <c r="I1" s="510"/>
      <c r="J1" s="510"/>
      <c r="K1" s="510"/>
      <c r="L1" s="510"/>
      <c r="M1" s="510"/>
      <c r="N1" s="510"/>
      <c r="O1" s="511"/>
    </row>
    <row r="2" spans="1:15" ht="15">
      <c r="A2" s="201"/>
      <c r="B2" s="202"/>
      <c r="C2" s="505"/>
      <c r="D2" s="506"/>
      <c r="E2" s="506"/>
      <c r="F2" s="506"/>
      <c r="G2" s="512"/>
      <c r="H2" s="513"/>
      <c r="I2" s="513"/>
      <c r="J2" s="513"/>
      <c r="K2" s="513"/>
      <c r="L2" s="513"/>
      <c r="M2" s="513"/>
      <c r="N2" s="513"/>
      <c r="O2" s="514"/>
    </row>
    <row r="3" spans="1:15" ht="15">
      <c r="A3" s="201"/>
      <c r="B3" s="202"/>
      <c r="C3" s="507"/>
      <c r="D3" s="508"/>
      <c r="E3" s="508"/>
      <c r="F3" s="508"/>
      <c r="G3" s="515"/>
      <c r="H3" s="516"/>
      <c r="I3" s="516"/>
      <c r="J3" s="516"/>
      <c r="K3" s="516"/>
      <c r="L3" s="516"/>
      <c r="M3" s="516"/>
      <c r="N3" s="516"/>
      <c r="O3" s="517"/>
    </row>
    <row r="4" spans="1:15" ht="15" customHeight="1">
      <c r="A4" s="486" t="s">
        <v>170</v>
      </c>
      <c r="B4" s="487"/>
      <c r="C4" s="493" t="s">
        <v>21</v>
      </c>
      <c r="D4" s="493" t="s">
        <v>210</v>
      </c>
      <c r="E4" s="493" t="s">
        <v>173</v>
      </c>
      <c r="F4" s="493" t="s">
        <v>98</v>
      </c>
      <c r="G4" s="490" t="s">
        <v>174</v>
      </c>
      <c r="H4" s="490" t="s">
        <v>14</v>
      </c>
      <c r="I4" s="490" t="s">
        <v>175</v>
      </c>
      <c r="J4" s="490" t="s">
        <v>176</v>
      </c>
      <c r="K4" s="500" t="s">
        <v>14</v>
      </c>
      <c r="L4" s="490" t="s">
        <v>177</v>
      </c>
      <c r="M4" s="500" t="s">
        <v>14</v>
      </c>
      <c r="N4" s="490" t="s">
        <v>178</v>
      </c>
      <c r="O4" s="490" t="s">
        <v>14</v>
      </c>
    </row>
    <row r="5" spans="1:15" ht="15">
      <c r="A5" s="486"/>
      <c r="B5" s="487"/>
      <c r="C5" s="494"/>
      <c r="D5" s="494"/>
      <c r="E5" s="496"/>
      <c r="F5" s="494"/>
      <c r="G5" s="491"/>
      <c r="H5" s="498"/>
      <c r="I5" s="498"/>
      <c r="J5" s="498"/>
      <c r="K5" s="501"/>
      <c r="L5" s="491"/>
      <c r="M5" s="501"/>
      <c r="N5" s="491"/>
      <c r="O5" s="498"/>
    </row>
    <row r="6" spans="1:15" ht="73.5" customHeight="1">
      <c r="A6" s="488"/>
      <c r="B6" s="489"/>
      <c r="C6" s="495"/>
      <c r="D6" s="495"/>
      <c r="E6" s="497"/>
      <c r="F6" s="495"/>
      <c r="G6" s="492"/>
      <c r="H6" s="499"/>
      <c r="I6" s="499"/>
      <c r="J6" s="499"/>
      <c r="K6" s="502"/>
      <c r="L6" s="492"/>
      <c r="M6" s="502"/>
      <c r="N6" s="492"/>
      <c r="O6" s="499"/>
    </row>
    <row r="7" spans="1:15" ht="21.75" customHeight="1">
      <c r="A7" s="203">
        <v>43193</v>
      </c>
      <c r="B7" s="204"/>
      <c r="C7" s="96">
        <f aca="true" t="shared" si="0" ref="C7:K7">SUM(C8:C21)</f>
        <v>526</v>
      </c>
      <c r="D7" s="96">
        <f t="shared" si="0"/>
        <v>781</v>
      </c>
      <c r="E7" s="96">
        <f t="shared" si="0"/>
        <v>49</v>
      </c>
      <c r="F7" s="96">
        <f t="shared" si="0"/>
        <v>9</v>
      </c>
      <c r="G7" s="96">
        <f t="shared" si="0"/>
        <v>105</v>
      </c>
      <c r="H7" s="96">
        <f t="shared" si="0"/>
        <v>4</v>
      </c>
      <c r="I7" s="96">
        <f t="shared" si="0"/>
        <v>79</v>
      </c>
      <c r="J7" s="96">
        <f t="shared" si="0"/>
        <v>66</v>
      </c>
      <c r="K7" s="96">
        <f t="shared" si="0"/>
        <v>0</v>
      </c>
      <c r="L7" s="96">
        <f>SUM(L8:L21)</f>
        <v>116</v>
      </c>
      <c r="M7" s="96">
        <f>SUM(M8:M21)</f>
        <v>3</v>
      </c>
      <c r="N7" s="96">
        <f>SUM(N8:N21)</f>
        <v>118</v>
      </c>
      <c r="O7" s="96">
        <f>SUM(O8:O21)</f>
        <v>2</v>
      </c>
    </row>
    <row r="8" spans="1:15" ht="15">
      <c r="A8" s="205" t="s">
        <v>133</v>
      </c>
      <c r="B8" s="206"/>
      <c r="C8" s="253">
        <v>59</v>
      </c>
      <c r="D8" s="70">
        <v>93</v>
      </c>
      <c r="E8" s="250">
        <v>5</v>
      </c>
      <c r="F8" s="70">
        <v>1</v>
      </c>
      <c r="G8" s="195"/>
      <c r="H8" s="194"/>
      <c r="I8" s="194"/>
      <c r="J8" s="194"/>
      <c r="K8" s="194"/>
      <c r="L8" s="195"/>
      <c r="M8" s="194"/>
      <c r="N8" s="193"/>
      <c r="O8" s="195"/>
    </row>
    <row r="9" spans="1:15" ht="15">
      <c r="A9" s="183" t="s">
        <v>105</v>
      </c>
      <c r="B9" s="207"/>
      <c r="C9" s="251">
        <v>29</v>
      </c>
      <c r="D9" s="251">
        <v>37</v>
      </c>
      <c r="E9" s="70">
        <v>2</v>
      </c>
      <c r="F9" s="70">
        <v>0</v>
      </c>
      <c r="G9" s="254">
        <v>49</v>
      </c>
      <c r="H9" s="70">
        <v>1</v>
      </c>
      <c r="I9" s="193"/>
      <c r="J9" s="193"/>
      <c r="K9" s="193"/>
      <c r="L9" s="196"/>
      <c r="M9" s="193"/>
      <c r="N9" s="193"/>
      <c r="O9" s="196"/>
    </row>
    <row r="10" spans="1:15" ht="15">
      <c r="A10" s="183" t="s">
        <v>106</v>
      </c>
      <c r="B10" s="207"/>
      <c r="C10" s="252">
        <v>26</v>
      </c>
      <c r="D10" s="252">
        <v>43</v>
      </c>
      <c r="E10" s="252">
        <v>8</v>
      </c>
      <c r="F10" s="70">
        <v>0</v>
      </c>
      <c r="G10" s="254">
        <v>56</v>
      </c>
      <c r="H10" s="70">
        <v>3</v>
      </c>
      <c r="I10" s="193"/>
      <c r="J10" s="193"/>
      <c r="K10" s="193"/>
      <c r="L10" s="196"/>
      <c r="M10" s="193"/>
      <c r="N10" s="193"/>
      <c r="O10" s="196"/>
    </row>
    <row r="11" spans="1:15" ht="15">
      <c r="A11" s="183" t="s">
        <v>107</v>
      </c>
      <c r="B11" s="207"/>
      <c r="C11" s="252">
        <v>13</v>
      </c>
      <c r="D11" s="70">
        <v>18</v>
      </c>
      <c r="E11" s="70">
        <v>2</v>
      </c>
      <c r="F11" s="70">
        <v>0</v>
      </c>
      <c r="G11" s="195"/>
      <c r="H11" s="193"/>
      <c r="I11" s="193"/>
      <c r="J11" s="193"/>
      <c r="K11" s="193"/>
      <c r="L11" s="195"/>
      <c r="M11" s="193"/>
      <c r="N11" s="194"/>
      <c r="O11" s="196"/>
    </row>
    <row r="12" spans="1:15" ht="15">
      <c r="A12" s="183" t="s">
        <v>108</v>
      </c>
      <c r="B12" s="207"/>
      <c r="C12" s="252">
        <v>39</v>
      </c>
      <c r="D12" s="70">
        <v>64</v>
      </c>
      <c r="E12" s="70">
        <v>8</v>
      </c>
      <c r="F12" s="70">
        <v>2</v>
      </c>
      <c r="G12" s="193"/>
      <c r="H12" s="193"/>
      <c r="I12" s="193"/>
      <c r="J12" s="193"/>
      <c r="K12" s="193"/>
      <c r="L12" s="196"/>
      <c r="M12" s="193"/>
      <c r="N12" s="193"/>
      <c r="O12" s="196"/>
    </row>
    <row r="13" spans="1:15" ht="15">
      <c r="A13" s="183" t="s">
        <v>109</v>
      </c>
      <c r="B13" s="207"/>
      <c r="C13" s="252">
        <v>56</v>
      </c>
      <c r="D13" s="250">
        <v>73</v>
      </c>
      <c r="E13" s="251">
        <v>3</v>
      </c>
      <c r="F13" s="250">
        <v>0</v>
      </c>
      <c r="G13" s="195"/>
      <c r="H13" s="193"/>
      <c r="I13" s="70">
        <v>66</v>
      </c>
      <c r="J13" s="70">
        <v>60</v>
      </c>
      <c r="K13" s="70">
        <v>0</v>
      </c>
      <c r="L13" s="195"/>
      <c r="M13" s="193"/>
      <c r="N13" s="194"/>
      <c r="O13" s="196"/>
    </row>
    <row r="14" spans="1:15" ht="15">
      <c r="A14" s="257" t="s">
        <v>110</v>
      </c>
      <c r="B14" s="207"/>
      <c r="C14" s="70">
        <v>14</v>
      </c>
      <c r="D14" s="70">
        <v>5</v>
      </c>
      <c r="E14" s="252">
        <v>0</v>
      </c>
      <c r="F14" s="70">
        <v>1</v>
      </c>
      <c r="G14" s="197"/>
      <c r="H14" s="193"/>
      <c r="I14" s="70">
        <v>13</v>
      </c>
      <c r="J14" s="70">
        <v>6</v>
      </c>
      <c r="K14" s="70">
        <v>0</v>
      </c>
      <c r="L14" s="197"/>
      <c r="M14" s="198"/>
      <c r="N14" s="198"/>
      <c r="O14" s="197"/>
    </row>
    <row r="15" spans="1:15" ht="15">
      <c r="A15" s="184" t="s">
        <v>111</v>
      </c>
      <c r="B15" s="207"/>
      <c r="C15" s="70">
        <v>37</v>
      </c>
      <c r="D15" s="70">
        <v>29</v>
      </c>
      <c r="E15" s="252">
        <v>3</v>
      </c>
      <c r="F15" s="252">
        <v>0</v>
      </c>
      <c r="G15" s="193"/>
      <c r="H15" s="194"/>
      <c r="I15" s="193"/>
      <c r="J15" s="196"/>
      <c r="K15" s="192"/>
      <c r="L15" s="193"/>
      <c r="M15" s="196"/>
      <c r="N15" s="193"/>
      <c r="O15" s="196"/>
    </row>
    <row r="16" spans="1:16" ht="15">
      <c r="A16" s="184" t="s">
        <v>112</v>
      </c>
      <c r="B16" s="207"/>
      <c r="C16" s="70">
        <v>72</v>
      </c>
      <c r="D16" s="70">
        <v>117</v>
      </c>
      <c r="E16" s="252">
        <v>3</v>
      </c>
      <c r="F16" s="252">
        <v>0</v>
      </c>
      <c r="G16" s="194"/>
      <c r="H16" s="193"/>
      <c r="I16" s="193"/>
      <c r="J16" s="196"/>
      <c r="K16" s="193"/>
      <c r="L16" s="193"/>
      <c r="M16" s="196"/>
      <c r="N16" s="193"/>
      <c r="O16" s="256"/>
      <c r="P16" s="255"/>
    </row>
    <row r="17" spans="1:15" ht="15">
      <c r="A17" s="184" t="s">
        <v>113</v>
      </c>
      <c r="B17" s="207"/>
      <c r="C17" s="70">
        <v>65</v>
      </c>
      <c r="D17" s="70">
        <v>95</v>
      </c>
      <c r="E17" s="70">
        <v>7</v>
      </c>
      <c r="F17" s="70">
        <v>3</v>
      </c>
      <c r="G17" s="194"/>
      <c r="H17" s="194"/>
      <c r="I17" s="194"/>
      <c r="J17" s="193"/>
      <c r="K17" s="193"/>
      <c r="L17" s="250">
        <v>116</v>
      </c>
      <c r="M17" s="250">
        <v>3</v>
      </c>
      <c r="N17" s="194"/>
      <c r="O17" s="195"/>
    </row>
    <row r="18" spans="1:15" ht="15">
      <c r="A18" s="184" t="s">
        <v>114</v>
      </c>
      <c r="B18" s="207"/>
      <c r="C18" s="70">
        <v>69</v>
      </c>
      <c r="D18" s="70">
        <v>98</v>
      </c>
      <c r="E18" s="70">
        <v>7</v>
      </c>
      <c r="F18" s="70">
        <v>2</v>
      </c>
      <c r="G18" s="193"/>
      <c r="H18" s="193"/>
      <c r="I18" s="193"/>
      <c r="J18" s="195"/>
      <c r="K18" s="193"/>
      <c r="L18" s="196"/>
      <c r="M18" s="193"/>
      <c r="N18" s="193"/>
      <c r="O18" s="196"/>
    </row>
    <row r="19" spans="1:15" ht="15">
      <c r="A19" s="184" t="s">
        <v>115</v>
      </c>
      <c r="B19" s="207"/>
      <c r="C19" s="70">
        <v>1</v>
      </c>
      <c r="D19" s="70">
        <v>1</v>
      </c>
      <c r="E19" s="70">
        <v>0</v>
      </c>
      <c r="F19" s="70">
        <v>0</v>
      </c>
      <c r="G19" s="193"/>
      <c r="H19" s="193"/>
      <c r="I19" s="193"/>
      <c r="J19" s="193"/>
      <c r="K19" s="193"/>
      <c r="L19" s="196"/>
      <c r="M19" s="193"/>
      <c r="N19" s="193"/>
      <c r="O19" s="196"/>
    </row>
    <row r="20" spans="1:15" ht="15">
      <c r="A20" s="184" t="s">
        <v>117</v>
      </c>
      <c r="B20" s="207"/>
      <c r="C20" s="70">
        <v>43</v>
      </c>
      <c r="D20" s="70">
        <v>93</v>
      </c>
      <c r="E20" s="70">
        <v>1</v>
      </c>
      <c r="F20" s="70">
        <v>0</v>
      </c>
      <c r="G20" s="193"/>
      <c r="H20" s="193"/>
      <c r="I20" s="193"/>
      <c r="J20" s="194"/>
      <c r="K20" s="194"/>
      <c r="L20" s="193"/>
      <c r="M20" s="193"/>
      <c r="N20" s="70">
        <v>103</v>
      </c>
      <c r="O20" s="254">
        <v>2</v>
      </c>
    </row>
    <row r="21" spans="1:15" ht="15">
      <c r="A21" s="184" t="s">
        <v>116</v>
      </c>
      <c r="B21" s="207"/>
      <c r="C21" s="70">
        <v>3</v>
      </c>
      <c r="D21" s="70">
        <v>15</v>
      </c>
      <c r="E21" s="70">
        <v>0</v>
      </c>
      <c r="F21" s="70">
        <v>0</v>
      </c>
      <c r="G21" s="193"/>
      <c r="H21" s="193"/>
      <c r="I21" s="193"/>
      <c r="J21" s="193"/>
      <c r="K21" s="193"/>
      <c r="L21" s="193"/>
      <c r="M21" s="193"/>
      <c r="N21" s="70">
        <v>15</v>
      </c>
      <c r="O21" s="254">
        <v>0</v>
      </c>
    </row>
    <row r="22" spans="1:12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sheetProtection/>
  <mergeCells count="16">
    <mergeCell ref="C1:F3"/>
    <mergeCell ref="N4:N6"/>
    <mergeCell ref="O4:O6"/>
    <mergeCell ref="G1:O3"/>
    <mergeCell ref="D4:D6"/>
    <mergeCell ref="G4:G6"/>
    <mergeCell ref="F4:F6"/>
    <mergeCell ref="M4:M6"/>
    <mergeCell ref="A4:B6"/>
    <mergeCell ref="L4:L6"/>
    <mergeCell ref="C4:C6"/>
    <mergeCell ref="E4:E6"/>
    <mergeCell ref="H4:H6"/>
    <mergeCell ref="I4:I6"/>
    <mergeCell ref="J4:J6"/>
    <mergeCell ref="K4:K6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55"/>
  <sheetViews>
    <sheetView zoomScalePageLayoutView="0" workbookViewId="0" topLeftCell="A1">
      <pane xSplit="4" ySplit="8" topLeftCell="E29" activePane="bottomRight" state="frozen"/>
      <selection pane="topLeft" activeCell="A1" sqref="A1"/>
      <selection pane="topRight" activeCell="N1" sqref="N1"/>
      <selection pane="bottomLeft" activeCell="A10" sqref="A10"/>
      <selection pane="bottomRight" activeCell="AJ51" sqref="AJ51"/>
    </sheetView>
  </sheetViews>
  <sheetFormatPr defaultColWidth="8.66015625" defaultRowHeight="18"/>
  <cols>
    <col min="1" max="1" width="18.08203125" style="0" customWidth="1"/>
    <col min="2" max="2" width="6.08203125" style="0" hidden="1" customWidth="1"/>
    <col min="3" max="3" width="6.75" style="0" hidden="1" customWidth="1"/>
    <col min="4" max="4" width="4.75" style="0" hidden="1" customWidth="1"/>
    <col min="5" max="5" width="6" style="0" customWidth="1"/>
    <col min="6" max="6" width="4.91015625" style="0" customWidth="1"/>
    <col min="7" max="7" width="4.66015625" style="0" customWidth="1"/>
    <col min="8" max="8" width="5.41015625" style="0" customWidth="1"/>
    <col min="9" max="9" width="5.33203125" style="0" customWidth="1"/>
    <col min="10" max="10" width="5.41015625" style="0" customWidth="1"/>
    <col min="11" max="12" width="5.66015625" style="0" customWidth="1"/>
    <col min="13" max="15" width="5.33203125" style="0" customWidth="1"/>
    <col min="16" max="16" width="6.08203125" style="0" customWidth="1"/>
    <col min="17" max="17" width="4.58203125" style="0" customWidth="1"/>
    <col min="18" max="18" width="5.41015625" style="0" customWidth="1"/>
    <col min="19" max="19" width="6" style="0" customWidth="1"/>
    <col min="20" max="20" width="6.08203125" style="0" customWidth="1"/>
    <col min="21" max="21" width="5.25" style="0" customWidth="1"/>
    <col min="22" max="22" width="6.08203125" style="0" customWidth="1"/>
    <col min="23" max="23" width="5.25" style="0" customWidth="1"/>
    <col min="24" max="24" width="5.75" style="0" customWidth="1"/>
    <col min="25" max="26" width="4.75" style="0" customWidth="1"/>
    <col min="27" max="27" width="5.75" style="0" customWidth="1"/>
    <col min="28" max="29" width="4.91015625" style="0" customWidth="1"/>
    <col min="30" max="30" width="6.25" style="0" customWidth="1"/>
    <col min="31" max="31" width="5.75" style="0" customWidth="1"/>
    <col min="32" max="32" width="7" style="0" customWidth="1"/>
    <col min="33" max="33" width="6.08203125" style="0" customWidth="1"/>
    <col min="34" max="34" width="5.58203125" style="0" customWidth="1"/>
    <col min="35" max="35" width="6.58203125" style="0" customWidth="1"/>
    <col min="36" max="36" width="5" style="0" customWidth="1"/>
    <col min="37" max="39" width="5.58203125" style="0" customWidth="1"/>
    <col min="40" max="40" width="4.91015625" style="0" customWidth="1"/>
    <col min="41" max="41" width="5.41015625" style="0" customWidth="1"/>
    <col min="42" max="42" width="6" style="0" customWidth="1"/>
    <col min="43" max="43" width="5.41015625" style="0" customWidth="1"/>
    <col min="44" max="44" width="12.41015625" style="0" customWidth="1"/>
    <col min="45" max="46" width="10.75" style="0" customWidth="1"/>
  </cols>
  <sheetData>
    <row r="1" spans="1:31" ht="15.75" thickBot="1">
      <c r="A1" s="1" t="s">
        <v>0</v>
      </c>
      <c r="B1" s="6"/>
      <c r="C1" s="6"/>
      <c r="D1" s="2"/>
      <c r="E1" s="3"/>
      <c r="F1" s="3"/>
      <c r="G1" s="4"/>
      <c r="H1" s="4"/>
      <c r="I1" s="3"/>
      <c r="J1" s="61"/>
      <c r="K1" s="62"/>
      <c r="L1" s="62"/>
      <c r="M1" s="62"/>
      <c r="N1" s="62"/>
      <c r="O1" s="62"/>
      <c r="P1" s="62"/>
      <c r="Q1" s="62"/>
      <c r="R1" s="63"/>
      <c r="S1" s="64"/>
      <c r="T1" s="62"/>
      <c r="U1" s="62"/>
      <c r="V1" s="62"/>
      <c r="W1" s="62"/>
      <c r="X1" s="62"/>
      <c r="AA1" s="88"/>
      <c r="AB1" s="88"/>
      <c r="AC1" s="88"/>
      <c r="AD1" s="97"/>
      <c r="AE1" s="97"/>
    </row>
    <row r="2" spans="1:46" ht="45" customHeight="1" thickBot="1">
      <c r="A2" s="131">
        <v>43193</v>
      </c>
      <c r="B2" s="6"/>
      <c r="C2" s="6"/>
      <c r="D2" s="6"/>
      <c r="E2" s="579" t="s">
        <v>135</v>
      </c>
      <c r="F2" s="580"/>
      <c r="G2" s="580"/>
      <c r="H2" s="581" t="s">
        <v>136</v>
      </c>
      <c r="I2" s="582"/>
      <c r="J2" s="583"/>
      <c r="K2" s="518" t="s">
        <v>195</v>
      </c>
      <c r="L2" s="566"/>
      <c r="M2" s="567"/>
      <c r="N2" s="518" t="s">
        <v>196</v>
      </c>
      <c r="O2" s="567"/>
      <c r="P2" s="536" t="s">
        <v>137</v>
      </c>
      <c r="Q2" s="540"/>
      <c r="R2" s="561" t="s">
        <v>143</v>
      </c>
      <c r="S2" s="562"/>
      <c r="T2" s="518" t="s">
        <v>139</v>
      </c>
      <c r="U2" s="519"/>
      <c r="V2" s="518" t="s">
        <v>224</v>
      </c>
      <c r="W2" s="519"/>
      <c r="X2" s="541" t="s">
        <v>187</v>
      </c>
      <c r="Y2" s="542"/>
      <c r="Z2" s="542"/>
      <c r="AA2" s="541" t="s">
        <v>191</v>
      </c>
      <c r="AB2" s="542"/>
      <c r="AC2" s="543"/>
      <c r="AD2" s="529" t="s">
        <v>193</v>
      </c>
      <c r="AE2" s="530"/>
      <c r="AF2" s="536" t="s">
        <v>141</v>
      </c>
      <c r="AG2" s="537"/>
      <c r="AH2" s="539"/>
      <c r="AI2" s="539"/>
      <c r="AJ2" s="540"/>
      <c r="AK2" s="541" t="s">
        <v>142</v>
      </c>
      <c r="AL2" s="542"/>
      <c r="AM2" s="542"/>
      <c r="AN2" s="543"/>
      <c r="AO2" s="536" t="s">
        <v>221</v>
      </c>
      <c r="AP2" s="537"/>
      <c r="AQ2" s="538"/>
      <c r="AR2" s="309" t="s">
        <v>222</v>
      </c>
      <c r="AS2" s="532" t="s">
        <v>206</v>
      </c>
      <c r="AT2" s="533"/>
    </row>
    <row r="3" spans="1:46" ht="15" customHeight="1">
      <c r="A3" s="5"/>
      <c r="B3" s="6"/>
      <c r="C3" s="6"/>
      <c r="D3" s="6"/>
      <c r="E3" s="571" t="s">
        <v>179</v>
      </c>
      <c r="F3" s="568" t="s">
        <v>180</v>
      </c>
      <c r="G3" s="571" t="s">
        <v>7</v>
      </c>
      <c r="H3" s="572" t="s">
        <v>181</v>
      </c>
      <c r="I3" s="573" t="s">
        <v>7</v>
      </c>
      <c r="J3" s="576" t="s">
        <v>7</v>
      </c>
      <c r="K3" s="565" t="s">
        <v>138</v>
      </c>
      <c r="L3" s="565" t="s">
        <v>182</v>
      </c>
      <c r="M3" s="565" t="s">
        <v>7</v>
      </c>
      <c r="N3" s="565" t="s">
        <v>183</v>
      </c>
      <c r="O3" s="565" t="s">
        <v>7</v>
      </c>
      <c r="P3" s="556" t="s">
        <v>184</v>
      </c>
      <c r="Q3" s="556" t="s">
        <v>7</v>
      </c>
      <c r="R3" s="563" t="s">
        <v>185</v>
      </c>
      <c r="S3" s="551" t="s">
        <v>7</v>
      </c>
      <c r="T3" s="520" t="s">
        <v>186</v>
      </c>
      <c r="U3" s="520" t="s">
        <v>7</v>
      </c>
      <c r="V3" s="520" t="s">
        <v>225</v>
      </c>
      <c r="W3" s="520" t="s">
        <v>7</v>
      </c>
      <c r="X3" s="557" t="s">
        <v>188</v>
      </c>
      <c r="Y3" s="557" t="s">
        <v>189</v>
      </c>
      <c r="Z3" s="560" t="s">
        <v>190</v>
      </c>
      <c r="AA3" s="563" t="s">
        <v>140</v>
      </c>
      <c r="AB3" s="560" t="s">
        <v>192</v>
      </c>
      <c r="AC3" s="560" t="s">
        <v>7</v>
      </c>
      <c r="AD3" s="547" t="s">
        <v>194</v>
      </c>
      <c r="AE3" s="551" t="s">
        <v>7</v>
      </c>
      <c r="AF3" s="553" t="s">
        <v>197</v>
      </c>
      <c r="AG3" s="520" t="s">
        <v>198</v>
      </c>
      <c r="AH3" s="520" t="s">
        <v>199</v>
      </c>
      <c r="AI3" s="520" t="s">
        <v>200</v>
      </c>
      <c r="AJ3" s="520" t="s">
        <v>7</v>
      </c>
      <c r="AK3" s="526" t="s">
        <v>201</v>
      </c>
      <c r="AL3" s="526" t="s">
        <v>202</v>
      </c>
      <c r="AM3" s="526" t="s">
        <v>203</v>
      </c>
      <c r="AN3" s="526" t="s">
        <v>7</v>
      </c>
      <c r="AO3" s="520" t="s">
        <v>204</v>
      </c>
      <c r="AP3" s="520" t="s">
        <v>205</v>
      </c>
      <c r="AQ3" s="520" t="s">
        <v>7</v>
      </c>
      <c r="AR3" s="526" t="s">
        <v>190</v>
      </c>
      <c r="AS3" s="534" t="s">
        <v>207</v>
      </c>
      <c r="AT3" s="534" t="s">
        <v>7</v>
      </c>
    </row>
    <row r="4" spans="1:46" ht="15">
      <c r="A4" s="25"/>
      <c r="B4" s="23"/>
      <c r="C4" s="6"/>
      <c r="D4" s="6"/>
      <c r="E4" s="534"/>
      <c r="F4" s="569"/>
      <c r="G4" s="534"/>
      <c r="H4" s="551"/>
      <c r="I4" s="574"/>
      <c r="J4" s="577"/>
      <c r="K4" s="565"/>
      <c r="L4" s="565"/>
      <c r="M4" s="565"/>
      <c r="N4" s="565"/>
      <c r="O4" s="565"/>
      <c r="P4" s="556"/>
      <c r="Q4" s="556"/>
      <c r="R4" s="563"/>
      <c r="S4" s="551"/>
      <c r="T4" s="521"/>
      <c r="U4" s="521"/>
      <c r="V4" s="521"/>
      <c r="W4" s="521"/>
      <c r="X4" s="558"/>
      <c r="Y4" s="558"/>
      <c r="Z4" s="547"/>
      <c r="AA4" s="563"/>
      <c r="AB4" s="547"/>
      <c r="AC4" s="547"/>
      <c r="AD4" s="547"/>
      <c r="AE4" s="551"/>
      <c r="AF4" s="554"/>
      <c r="AG4" s="521"/>
      <c r="AH4" s="521"/>
      <c r="AI4" s="521"/>
      <c r="AJ4" s="521"/>
      <c r="AK4" s="527"/>
      <c r="AL4" s="527"/>
      <c r="AM4" s="527"/>
      <c r="AN4" s="527"/>
      <c r="AO4" s="521"/>
      <c r="AP4" s="521"/>
      <c r="AQ4" s="521"/>
      <c r="AR4" s="527"/>
      <c r="AS4" s="534"/>
      <c r="AT4" s="534"/>
    </row>
    <row r="5" spans="1:46" ht="15">
      <c r="A5" s="190" t="s">
        <v>134</v>
      </c>
      <c r="B5" s="23"/>
      <c r="C5" s="6"/>
      <c r="D5" s="6">
        <f>SUM(D9:D35)</f>
        <v>0</v>
      </c>
      <c r="E5" s="534"/>
      <c r="F5" s="569"/>
      <c r="G5" s="534"/>
      <c r="H5" s="551"/>
      <c r="I5" s="574"/>
      <c r="J5" s="577"/>
      <c r="K5" s="565"/>
      <c r="L5" s="565"/>
      <c r="M5" s="565"/>
      <c r="N5" s="565"/>
      <c r="O5" s="565"/>
      <c r="P5" s="556"/>
      <c r="Q5" s="556"/>
      <c r="R5" s="563"/>
      <c r="S5" s="551"/>
      <c r="T5" s="521"/>
      <c r="U5" s="521"/>
      <c r="V5" s="521"/>
      <c r="W5" s="521"/>
      <c r="X5" s="558"/>
      <c r="Y5" s="558"/>
      <c r="Z5" s="547"/>
      <c r="AA5" s="563"/>
      <c r="AB5" s="547"/>
      <c r="AC5" s="547"/>
      <c r="AD5" s="547"/>
      <c r="AE5" s="551"/>
      <c r="AF5" s="554"/>
      <c r="AG5" s="521"/>
      <c r="AH5" s="521"/>
      <c r="AI5" s="521"/>
      <c r="AJ5" s="521"/>
      <c r="AK5" s="527"/>
      <c r="AL5" s="527"/>
      <c r="AM5" s="527"/>
      <c r="AN5" s="527"/>
      <c r="AO5" s="521"/>
      <c r="AP5" s="521"/>
      <c r="AQ5" s="521"/>
      <c r="AR5" s="527"/>
      <c r="AS5" s="534"/>
      <c r="AT5" s="534"/>
    </row>
    <row r="6" spans="1:46" ht="15">
      <c r="A6" s="191"/>
      <c r="B6" s="88"/>
      <c r="C6" s="6"/>
      <c r="D6" s="6" t="s">
        <v>4</v>
      </c>
      <c r="E6" s="534"/>
      <c r="F6" s="569"/>
      <c r="G6" s="534"/>
      <c r="H6" s="551"/>
      <c r="I6" s="574"/>
      <c r="J6" s="577"/>
      <c r="K6" s="565"/>
      <c r="L6" s="565"/>
      <c r="M6" s="565"/>
      <c r="N6" s="565"/>
      <c r="O6" s="565"/>
      <c r="P6" s="556"/>
      <c r="Q6" s="556"/>
      <c r="R6" s="563"/>
      <c r="S6" s="551"/>
      <c r="T6" s="521"/>
      <c r="U6" s="521"/>
      <c r="V6" s="521"/>
      <c r="W6" s="521"/>
      <c r="X6" s="558"/>
      <c r="Y6" s="558"/>
      <c r="Z6" s="547"/>
      <c r="AA6" s="563"/>
      <c r="AB6" s="547"/>
      <c r="AC6" s="547"/>
      <c r="AD6" s="547"/>
      <c r="AE6" s="551"/>
      <c r="AF6" s="554"/>
      <c r="AG6" s="521"/>
      <c r="AH6" s="521"/>
      <c r="AI6" s="521"/>
      <c r="AJ6" s="521"/>
      <c r="AK6" s="527"/>
      <c r="AL6" s="527"/>
      <c r="AM6" s="527"/>
      <c r="AN6" s="527"/>
      <c r="AO6" s="521"/>
      <c r="AP6" s="521"/>
      <c r="AQ6" s="521"/>
      <c r="AR6" s="527"/>
      <c r="AS6" s="534"/>
      <c r="AT6" s="534"/>
    </row>
    <row r="7" spans="1:46" ht="15.75" thickBot="1">
      <c r="A7" s="32" t="s">
        <v>12</v>
      </c>
      <c r="B7" s="60" t="s">
        <v>9</v>
      </c>
      <c r="C7" s="6"/>
      <c r="D7" s="6" t="s">
        <v>5</v>
      </c>
      <c r="E7" s="535"/>
      <c r="F7" s="570"/>
      <c r="G7" s="535"/>
      <c r="H7" s="552"/>
      <c r="I7" s="575"/>
      <c r="J7" s="578"/>
      <c r="K7" s="565"/>
      <c r="L7" s="565"/>
      <c r="M7" s="565"/>
      <c r="N7" s="565"/>
      <c r="O7" s="565"/>
      <c r="P7" s="556"/>
      <c r="Q7" s="556"/>
      <c r="R7" s="564"/>
      <c r="S7" s="552"/>
      <c r="T7" s="522"/>
      <c r="U7" s="522"/>
      <c r="V7" s="522"/>
      <c r="W7" s="522"/>
      <c r="X7" s="559"/>
      <c r="Y7" s="559"/>
      <c r="Z7" s="547"/>
      <c r="AA7" s="564"/>
      <c r="AB7" s="547"/>
      <c r="AC7" s="547"/>
      <c r="AD7" s="547"/>
      <c r="AE7" s="552"/>
      <c r="AF7" s="555"/>
      <c r="AG7" s="522"/>
      <c r="AH7" s="522"/>
      <c r="AI7" s="522"/>
      <c r="AJ7" s="522"/>
      <c r="AK7" s="528"/>
      <c r="AL7" s="528"/>
      <c r="AM7" s="528"/>
      <c r="AN7" s="528"/>
      <c r="AO7" s="522"/>
      <c r="AP7" s="522"/>
      <c r="AQ7" s="522"/>
      <c r="AR7" s="528"/>
      <c r="AS7" s="535"/>
      <c r="AT7" s="535"/>
    </row>
    <row r="8" spans="1:46" ht="15.75" thickBot="1">
      <c r="A8" s="65" t="s">
        <v>2</v>
      </c>
      <c r="B8" s="23" t="s">
        <v>8</v>
      </c>
      <c r="C8" s="66" t="s">
        <v>3</v>
      </c>
      <c r="D8" s="67">
        <f>SUM(D5/29)</f>
        <v>0</v>
      </c>
      <c r="E8" s="68">
        <f>SUM(E9:E51)</f>
        <v>42</v>
      </c>
      <c r="F8" s="68">
        <f>SUM(F9:F51)</f>
        <v>59</v>
      </c>
      <c r="G8" s="68">
        <f>SUM(G9:G51)</f>
        <v>53</v>
      </c>
      <c r="H8" s="68">
        <f>SUM(H9:H51)</f>
        <v>180</v>
      </c>
      <c r="I8" s="68">
        <f>SUM(I9:I51)</f>
        <v>0</v>
      </c>
      <c r="J8" s="68">
        <f>SUM(J9:J51)</f>
        <v>0</v>
      </c>
      <c r="K8" s="68">
        <f>SUM(K9:K51)</f>
        <v>499</v>
      </c>
      <c r="L8" s="68">
        <f>SUM(L9:L51)</f>
        <v>969</v>
      </c>
      <c r="M8" s="68">
        <f>SUM(M9:M51)</f>
        <v>11</v>
      </c>
      <c r="N8" s="68">
        <f>SUM(N9:N51)</f>
        <v>1207</v>
      </c>
      <c r="O8" s="68">
        <f>SUM(O9:O51)</f>
        <v>10</v>
      </c>
      <c r="P8" s="68">
        <f>SUM(P9:P51)</f>
        <v>1323</v>
      </c>
      <c r="Q8" s="68">
        <f>SUM(Q9:Q51)</f>
        <v>33</v>
      </c>
      <c r="R8" s="68">
        <f>SUM(R9:R51)</f>
        <v>930</v>
      </c>
      <c r="S8" s="68">
        <f>SUM(S9:S51)</f>
        <v>13</v>
      </c>
      <c r="T8" s="68">
        <f>SUM(T9:T51)</f>
        <v>55</v>
      </c>
      <c r="U8" s="68">
        <f>SUM(U9:U51)</f>
        <v>0</v>
      </c>
      <c r="V8" s="68">
        <f>SUM(V9:V51)</f>
        <v>3</v>
      </c>
      <c r="W8" s="68">
        <f>SUM(W9:W51)</f>
        <v>6</v>
      </c>
      <c r="X8" s="68">
        <f>SUM(X9:X51)</f>
        <v>14</v>
      </c>
      <c r="Y8" s="68">
        <f>SUM(Y9:Y51)</f>
        <v>19</v>
      </c>
      <c r="Z8" s="68">
        <f>SUM(Z9:Z51)</f>
        <v>0</v>
      </c>
      <c r="AA8" s="68">
        <f>SUM(AA9:AA51)</f>
        <v>15</v>
      </c>
      <c r="AB8" s="68">
        <f>SUM(AB9:AB51)</f>
        <v>16</v>
      </c>
      <c r="AC8" s="68">
        <f>SUM(AC9:AC51)</f>
        <v>0</v>
      </c>
      <c r="AD8" s="68">
        <f>SUM(AD9:AD51)</f>
        <v>30</v>
      </c>
      <c r="AE8" s="68">
        <f>SUM(AE9:AE51)</f>
        <v>0</v>
      </c>
      <c r="AF8" s="68">
        <f>SUM(AF9:AF51)</f>
        <v>2021</v>
      </c>
      <c r="AG8" s="68">
        <f>SUM(AG9:AG51)</f>
        <v>1984</v>
      </c>
      <c r="AH8" s="68">
        <f>SUM(AH9:AH51)</f>
        <v>2208</v>
      </c>
      <c r="AI8" s="68">
        <f>SUM(AI9:AI51)</f>
        <v>2097</v>
      </c>
      <c r="AJ8" s="68">
        <f>SUM(AJ9:AJ51)</f>
        <v>17</v>
      </c>
      <c r="AK8" s="68">
        <f>SUM(AK9:AK51)</f>
        <v>689</v>
      </c>
      <c r="AL8" s="68">
        <f>SUM(AL9:AL51)</f>
        <v>533</v>
      </c>
      <c r="AM8" s="68">
        <f>SUM(AM9:AM51)</f>
        <v>439</v>
      </c>
      <c r="AN8" s="68">
        <f>SUM(AN9:AN51)</f>
        <v>4</v>
      </c>
      <c r="AO8" s="68">
        <f>SUM(AO9:AO51)</f>
        <v>192</v>
      </c>
      <c r="AP8" s="68">
        <f>SUM(AP9:AP51)</f>
        <v>165</v>
      </c>
      <c r="AQ8" s="68">
        <f>SUM(AQ9:AQ51)</f>
        <v>0</v>
      </c>
      <c r="AR8" s="68">
        <f>SUM(AR9:AR51)</f>
        <v>22</v>
      </c>
      <c r="AS8" s="68">
        <f>SUM(AS9:AS51)</f>
        <v>200</v>
      </c>
      <c r="AT8" s="68">
        <f>SUM(AT9:AT51)</f>
        <v>1</v>
      </c>
    </row>
    <row r="9" spans="1:46" ht="15.75" thickBot="1">
      <c r="A9" s="185" t="s">
        <v>56</v>
      </c>
      <c r="B9" s="69"/>
      <c r="C9" s="70"/>
      <c r="D9" s="69"/>
      <c r="E9" s="138"/>
      <c r="F9" s="138"/>
      <c r="G9" s="138"/>
      <c r="H9" s="138"/>
      <c r="I9" s="139"/>
      <c r="J9" s="139"/>
      <c r="K9" s="98">
        <v>3</v>
      </c>
      <c r="L9" s="98">
        <v>4</v>
      </c>
      <c r="M9" s="98">
        <v>0</v>
      </c>
      <c r="N9" s="98">
        <v>8</v>
      </c>
      <c r="O9" s="98">
        <v>0</v>
      </c>
      <c r="P9" s="98">
        <v>9</v>
      </c>
      <c r="Q9" s="98">
        <v>0</v>
      </c>
      <c r="R9" s="54">
        <v>9</v>
      </c>
      <c r="S9" s="54">
        <v>0</v>
      </c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70"/>
      <c r="AE9" s="138"/>
      <c r="AF9" s="52">
        <v>21</v>
      </c>
      <c r="AG9" s="52">
        <v>32</v>
      </c>
      <c r="AH9" s="105">
        <v>33</v>
      </c>
      <c r="AI9" s="105">
        <v>30</v>
      </c>
      <c r="AJ9" s="105">
        <v>0</v>
      </c>
      <c r="AK9" s="169"/>
      <c r="AL9" s="149"/>
      <c r="AM9" s="149"/>
      <c r="AN9" s="149"/>
      <c r="AO9" s="149"/>
      <c r="AP9" s="149"/>
      <c r="AQ9" s="149"/>
      <c r="AR9" s="169"/>
      <c r="AS9" s="138"/>
      <c r="AT9" s="138"/>
    </row>
    <row r="10" spans="1:46" ht="15.75" thickBot="1">
      <c r="A10" s="185" t="s">
        <v>57</v>
      </c>
      <c r="B10" s="69"/>
      <c r="C10" s="70"/>
      <c r="D10" s="69"/>
      <c r="E10" s="140"/>
      <c r="F10" s="140"/>
      <c r="G10" s="140"/>
      <c r="H10" s="140"/>
      <c r="I10" s="141"/>
      <c r="J10" s="138"/>
      <c r="K10" s="147"/>
      <c r="L10" s="147"/>
      <c r="M10" s="147"/>
      <c r="N10" s="147"/>
      <c r="O10" s="147"/>
      <c r="P10" s="147"/>
      <c r="Q10" s="147"/>
      <c r="R10" s="148"/>
      <c r="S10" s="145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50"/>
      <c r="AE10" s="140"/>
      <c r="AF10" s="54">
        <v>76</v>
      </c>
      <c r="AG10" s="54">
        <v>50</v>
      </c>
      <c r="AH10" s="105">
        <v>84</v>
      </c>
      <c r="AI10" s="105">
        <v>76</v>
      </c>
      <c r="AJ10" s="106">
        <v>0</v>
      </c>
      <c r="AK10" s="169"/>
      <c r="AL10" s="149"/>
      <c r="AM10" s="149"/>
      <c r="AN10" s="149"/>
      <c r="AO10" s="149"/>
      <c r="AP10" s="149"/>
      <c r="AQ10" s="149"/>
      <c r="AR10" s="169"/>
      <c r="AS10" s="140"/>
      <c r="AT10" s="140"/>
    </row>
    <row r="11" spans="1:46" ht="15.75" thickBot="1">
      <c r="A11" s="185" t="s">
        <v>118</v>
      </c>
      <c r="B11" s="69"/>
      <c r="C11" s="70"/>
      <c r="D11" s="69"/>
      <c r="E11" s="140"/>
      <c r="F11" s="140"/>
      <c r="G11" s="140"/>
      <c r="H11" s="140"/>
      <c r="I11" s="141"/>
      <c r="J11" s="138"/>
      <c r="K11" s="149"/>
      <c r="L11" s="149"/>
      <c r="M11" s="149"/>
      <c r="N11" s="149"/>
      <c r="O11" s="149"/>
      <c r="P11" s="149"/>
      <c r="Q11" s="149"/>
      <c r="R11" s="150"/>
      <c r="S11" s="140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50"/>
      <c r="AE11" s="140"/>
      <c r="AF11" s="54">
        <v>181</v>
      </c>
      <c r="AG11" s="54">
        <v>182</v>
      </c>
      <c r="AH11" s="105">
        <v>204</v>
      </c>
      <c r="AI11" s="105">
        <v>190</v>
      </c>
      <c r="AJ11" s="105">
        <v>4</v>
      </c>
      <c r="AK11" s="169"/>
      <c r="AL11" s="149"/>
      <c r="AM11" s="149"/>
      <c r="AN11" s="149"/>
      <c r="AO11" s="149"/>
      <c r="AP11" s="149"/>
      <c r="AQ11" s="149"/>
      <c r="AR11" s="169"/>
      <c r="AS11" s="140"/>
      <c r="AT11" s="140"/>
    </row>
    <row r="12" spans="1:46" ht="15.75" thickBot="1">
      <c r="A12" s="185" t="s">
        <v>58</v>
      </c>
      <c r="B12" s="69"/>
      <c r="C12" s="70"/>
      <c r="D12" s="69"/>
      <c r="E12" s="140"/>
      <c r="F12" s="140"/>
      <c r="G12" s="140"/>
      <c r="H12" s="142"/>
      <c r="I12" s="143"/>
      <c r="J12" s="144"/>
      <c r="K12" s="149"/>
      <c r="L12" s="149"/>
      <c r="M12" s="149"/>
      <c r="N12" s="149"/>
      <c r="O12" s="149"/>
      <c r="P12" s="149"/>
      <c r="Q12" s="149"/>
      <c r="R12" s="150"/>
      <c r="S12" s="140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50"/>
      <c r="AE12" s="140"/>
      <c r="AF12" s="54">
        <v>9</v>
      </c>
      <c r="AG12" s="54">
        <v>11</v>
      </c>
      <c r="AH12" s="105">
        <v>8</v>
      </c>
      <c r="AI12" s="105">
        <v>8</v>
      </c>
      <c r="AJ12" s="106">
        <v>0</v>
      </c>
      <c r="AK12" s="169"/>
      <c r="AL12" s="149"/>
      <c r="AM12" s="149"/>
      <c r="AN12" s="149"/>
      <c r="AO12" s="149"/>
      <c r="AP12" s="149"/>
      <c r="AQ12" s="149"/>
      <c r="AR12" s="169"/>
      <c r="AS12" s="140"/>
      <c r="AT12" s="140"/>
    </row>
    <row r="13" spans="1:46" ht="15.75" thickBot="1">
      <c r="A13" s="185" t="s">
        <v>59</v>
      </c>
      <c r="B13" s="69"/>
      <c r="C13" s="70"/>
      <c r="D13" s="69"/>
      <c r="E13" s="140"/>
      <c r="F13" s="140"/>
      <c r="G13" s="139"/>
      <c r="H13" s="52">
        <v>83</v>
      </c>
      <c r="I13" s="79">
        <v>0</v>
      </c>
      <c r="J13" s="54">
        <v>0</v>
      </c>
      <c r="K13" s="151"/>
      <c r="L13" s="151"/>
      <c r="M13" s="152"/>
      <c r="N13" s="151"/>
      <c r="O13" s="152"/>
      <c r="P13" s="152"/>
      <c r="Q13" s="152"/>
      <c r="R13" s="153"/>
      <c r="S13" s="142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50"/>
      <c r="AE13" s="140"/>
      <c r="AF13" s="146"/>
      <c r="AG13" s="146"/>
      <c r="AH13" s="147"/>
      <c r="AI13" s="147"/>
      <c r="AJ13" s="147"/>
      <c r="AK13" s="149"/>
      <c r="AL13" s="149"/>
      <c r="AM13" s="149"/>
      <c r="AN13" s="149"/>
      <c r="AO13" s="149"/>
      <c r="AP13" s="149"/>
      <c r="AQ13" s="149"/>
      <c r="AR13" s="149"/>
      <c r="AS13" s="140"/>
      <c r="AT13" s="140"/>
    </row>
    <row r="14" spans="1:46" ht="15.75" thickBot="1">
      <c r="A14" s="185" t="s">
        <v>101</v>
      </c>
      <c r="B14" s="69"/>
      <c r="C14" s="70"/>
      <c r="D14" s="69"/>
      <c r="E14" s="140"/>
      <c r="F14" s="140"/>
      <c r="G14" s="140"/>
      <c r="H14" s="145"/>
      <c r="I14" s="146"/>
      <c r="J14" s="146"/>
      <c r="K14" s="98">
        <v>60</v>
      </c>
      <c r="L14" s="98">
        <v>146</v>
      </c>
      <c r="M14" s="100">
        <v>2</v>
      </c>
      <c r="N14" s="98">
        <v>181</v>
      </c>
      <c r="O14" s="100">
        <v>1</v>
      </c>
      <c r="P14" s="105">
        <v>191</v>
      </c>
      <c r="Q14" s="100">
        <v>5</v>
      </c>
      <c r="R14" s="52">
        <v>195</v>
      </c>
      <c r="S14" s="80">
        <v>1</v>
      </c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50"/>
      <c r="AE14" s="140"/>
      <c r="AF14" s="141"/>
      <c r="AG14" s="141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0"/>
      <c r="AT14" s="140"/>
    </row>
    <row r="15" spans="1:46" ht="15.75" thickBot="1">
      <c r="A15" s="185" t="s">
        <v>60</v>
      </c>
      <c r="B15" s="69"/>
      <c r="C15" s="70"/>
      <c r="D15" s="69"/>
      <c r="E15" s="140"/>
      <c r="F15" s="140"/>
      <c r="G15" s="140"/>
      <c r="H15" s="140"/>
      <c r="I15" s="141"/>
      <c r="J15" s="141"/>
      <c r="K15" s="101">
        <v>45</v>
      </c>
      <c r="L15" s="101">
        <v>62</v>
      </c>
      <c r="M15" s="98">
        <v>1</v>
      </c>
      <c r="N15" s="101">
        <v>93</v>
      </c>
      <c r="O15" s="98">
        <v>1</v>
      </c>
      <c r="P15" s="99">
        <v>101</v>
      </c>
      <c r="Q15" s="98">
        <v>1</v>
      </c>
      <c r="R15" s="52">
        <v>100</v>
      </c>
      <c r="S15" s="80">
        <v>1</v>
      </c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50"/>
      <c r="AE15" s="140"/>
      <c r="AF15" s="141"/>
      <c r="AG15" s="141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0"/>
      <c r="AT15" s="140"/>
    </row>
    <row r="16" spans="1:46" ht="15.75" thickBot="1">
      <c r="A16" s="185" t="s">
        <v>61</v>
      </c>
      <c r="B16" s="69"/>
      <c r="C16" s="70"/>
      <c r="D16" s="69"/>
      <c r="E16" s="140"/>
      <c r="F16" s="140"/>
      <c r="G16" s="140"/>
      <c r="H16" s="140"/>
      <c r="I16" s="141"/>
      <c r="J16" s="141"/>
      <c r="K16" s="98">
        <v>14</v>
      </c>
      <c r="L16" s="98">
        <v>21</v>
      </c>
      <c r="M16" s="99">
        <v>0</v>
      </c>
      <c r="N16" s="98">
        <v>29</v>
      </c>
      <c r="O16" s="99">
        <v>0</v>
      </c>
      <c r="P16" s="98">
        <v>30</v>
      </c>
      <c r="Q16" s="99">
        <v>0</v>
      </c>
      <c r="R16" s="52">
        <v>30</v>
      </c>
      <c r="S16" s="80">
        <v>0</v>
      </c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50"/>
      <c r="AE16" s="140"/>
      <c r="AF16" s="141"/>
      <c r="AG16" s="141"/>
      <c r="AH16" s="149"/>
      <c r="AI16" s="149"/>
      <c r="AJ16" s="149"/>
      <c r="AK16" s="149"/>
      <c r="AL16" s="149"/>
      <c r="AM16" s="149"/>
      <c r="AN16" s="149"/>
      <c r="AO16" s="152"/>
      <c r="AP16" s="152"/>
      <c r="AQ16" s="152"/>
      <c r="AR16" s="149"/>
      <c r="AS16" s="142"/>
      <c r="AT16" s="142"/>
    </row>
    <row r="17" spans="1:46" ht="15.75" thickBot="1">
      <c r="A17" s="185" t="s">
        <v>119</v>
      </c>
      <c r="B17" s="69"/>
      <c r="C17" s="70"/>
      <c r="D17" s="69"/>
      <c r="E17" s="140"/>
      <c r="F17" s="140"/>
      <c r="G17" s="140"/>
      <c r="H17" s="140"/>
      <c r="I17" s="141"/>
      <c r="J17" s="138"/>
      <c r="K17" s="147"/>
      <c r="L17" s="147"/>
      <c r="M17" s="147"/>
      <c r="N17" s="147"/>
      <c r="O17" s="147"/>
      <c r="P17" s="147"/>
      <c r="Q17" s="147"/>
      <c r="R17" s="148"/>
      <c r="S17" s="145"/>
      <c r="T17" s="149"/>
      <c r="U17" s="149"/>
      <c r="V17" s="149"/>
      <c r="W17" s="149"/>
      <c r="X17" s="152"/>
      <c r="Y17" s="152"/>
      <c r="Z17" s="152"/>
      <c r="AA17" s="152"/>
      <c r="AB17" s="152"/>
      <c r="AC17" s="152"/>
      <c r="AD17" s="153"/>
      <c r="AE17" s="142"/>
      <c r="AF17" s="141"/>
      <c r="AG17" s="141"/>
      <c r="AH17" s="149"/>
      <c r="AI17" s="149"/>
      <c r="AJ17" s="149"/>
      <c r="AK17" s="149"/>
      <c r="AL17" s="149"/>
      <c r="AM17" s="149"/>
      <c r="AN17" s="154"/>
      <c r="AO17" s="105">
        <v>41</v>
      </c>
      <c r="AP17" s="119">
        <v>36</v>
      </c>
      <c r="AQ17" s="105">
        <v>0</v>
      </c>
      <c r="AR17" s="337">
        <v>2</v>
      </c>
      <c r="AS17" s="77">
        <v>43</v>
      </c>
      <c r="AT17" s="52">
        <v>0</v>
      </c>
    </row>
    <row r="18" spans="1:46" ht="15.75" thickBot="1">
      <c r="A18" s="185" t="s">
        <v>120</v>
      </c>
      <c r="B18" s="69"/>
      <c r="C18" s="70"/>
      <c r="D18" s="69"/>
      <c r="E18" s="140"/>
      <c r="F18" s="140"/>
      <c r="G18" s="140"/>
      <c r="H18" s="140"/>
      <c r="I18" s="141"/>
      <c r="J18" s="138"/>
      <c r="K18" s="152"/>
      <c r="L18" s="152"/>
      <c r="M18" s="152"/>
      <c r="N18" s="152"/>
      <c r="O18" s="152"/>
      <c r="P18" s="152"/>
      <c r="Q18" s="152"/>
      <c r="R18" s="153"/>
      <c r="S18" s="142"/>
      <c r="T18" s="149"/>
      <c r="U18" s="154"/>
      <c r="V18" s="149"/>
      <c r="W18" s="154"/>
      <c r="X18" s="105">
        <v>14</v>
      </c>
      <c r="Y18" s="119">
        <v>19</v>
      </c>
      <c r="Z18" s="119">
        <v>0</v>
      </c>
      <c r="AA18" s="105">
        <v>15</v>
      </c>
      <c r="AB18" s="119">
        <v>16</v>
      </c>
      <c r="AC18" s="119">
        <v>0</v>
      </c>
      <c r="AD18" s="52">
        <v>30</v>
      </c>
      <c r="AE18" s="77">
        <v>0</v>
      </c>
      <c r="AF18" s="167"/>
      <c r="AG18" s="141"/>
      <c r="AH18" s="149"/>
      <c r="AI18" s="149"/>
      <c r="AJ18" s="149"/>
      <c r="AK18" s="149"/>
      <c r="AL18" s="149"/>
      <c r="AM18" s="149"/>
      <c r="AN18" s="149"/>
      <c r="AO18" s="147"/>
      <c r="AP18" s="147"/>
      <c r="AQ18" s="147"/>
      <c r="AR18" s="149"/>
      <c r="AS18" s="145"/>
      <c r="AT18" s="145"/>
    </row>
    <row r="19" spans="1:46" ht="15.75" thickBot="1">
      <c r="A19" s="185" t="s">
        <v>223</v>
      </c>
      <c r="B19" s="69"/>
      <c r="C19" s="70"/>
      <c r="D19" s="69"/>
      <c r="E19" s="140"/>
      <c r="F19" s="140"/>
      <c r="G19" s="140"/>
      <c r="H19" s="140"/>
      <c r="I19" s="141"/>
      <c r="J19" s="141"/>
      <c r="K19" s="102">
        <v>243</v>
      </c>
      <c r="L19" s="102">
        <v>438</v>
      </c>
      <c r="M19" s="103">
        <v>5</v>
      </c>
      <c r="N19" s="102">
        <v>559</v>
      </c>
      <c r="O19" s="103">
        <v>5</v>
      </c>
      <c r="P19" s="104">
        <v>582</v>
      </c>
      <c r="Q19" s="103">
        <v>11</v>
      </c>
      <c r="R19" s="77">
        <v>596</v>
      </c>
      <c r="S19" s="52">
        <v>11</v>
      </c>
      <c r="T19" s="149"/>
      <c r="U19" s="149"/>
      <c r="V19" s="149"/>
      <c r="W19" s="149"/>
      <c r="X19" s="147"/>
      <c r="Y19" s="147"/>
      <c r="Z19" s="147"/>
      <c r="AA19" s="147"/>
      <c r="AB19" s="147"/>
      <c r="AC19" s="147"/>
      <c r="AD19" s="148"/>
      <c r="AE19" s="145"/>
      <c r="AF19" s="141"/>
      <c r="AG19" s="141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0"/>
      <c r="AT19" s="140"/>
    </row>
    <row r="20" spans="1:46" ht="15.75" thickBot="1">
      <c r="A20" s="185" t="s">
        <v>121</v>
      </c>
      <c r="B20" s="69"/>
      <c r="C20" s="70"/>
      <c r="D20" s="69"/>
      <c r="E20" s="140"/>
      <c r="F20" s="140"/>
      <c r="G20" s="140"/>
      <c r="H20" s="140"/>
      <c r="I20" s="141"/>
      <c r="J20" s="138"/>
      <c r="K20" s="147"/>
      <c r="L20" s="147"/>
      <c r="M20" s="147"/>
      <c r="N20" s="147"/>
      <c r="O20" s="147"/>
      <c r="P20" s="147"/>
      <c r="Q20" s="147"/>
      <c r="R20" s="148"/>
      <c r="S20" s="145"/>
      <c r="T20" s="152"/>
      <c r="U20" s="152"/>
      <c r="V20" s="152"/>
      <c r="W20" s="152"/>
      <c r="X20" s="149"/>
      <c r="Y20" s="149"/>
      <c r="Z20" s="149"/>
      <c r="AA20" s="149"/>
      <c r="AB20" s="149"/>
      <c r="AC20" s="149"/>
      <c r="AD20" s="150"/>
      <c r="AE20" s="140"/>
      <c r="AF20" s="141"/>
      <c r="AG20" s="141"/>
      <c r="AH20" s="149"/>
      <c r="AI20" s="149"/>
      <c r="AJ20" s="154"/>
      <c r="AK20" s="117">
        <v>43</v>
      </c>
      <c r="AL20" s="105">
        <v>19</v>
      </c>
      <c r="AM20" s="105">
        <v>27</v>
      </c>
      <c r="AN20" s="106">
        <v>0</v>
      </c>
      <c r="AO20" s="169"/>
      <c r="AP20" s="149"/>
      <c r="AQ20" s="149"/>
      <c r="AR20" s="330"/>
      <c r="AS20" s="140"/>
      <c r="AT20" s="140"/>
    </row>
    <row r="21" spans="1:46" ht="15.75" thickBot="1">
      <c r="A21" s="185" t="s">
        <v>122</v>
      </c>
      <c r="B21" s="69"/>
      <c r="C21" s="70"/>
      <c r="D21" s="69"/>
      <c r="E21" s="140"/>
      <c r="F21" s="140"/>
      <c r="G21" s="140"/>
      <c r="H21" s="140"/>
      <c r="I21" s="141"/>
      <c r="J21" s="138"/>
      <c r="K21" s="149"/>
      <c r="L21" s="149"/>
      <c r="M21" s="149"/>
      <c r="N21" s="149"/>
      <c r="O21" s="149"/>
      <c r="P21" s="149"/>
      <c r="Q21" s="149"/>
      <c r="R21" s="150"/>
      <c r="S21" s="139"/>
      <c r="T21" s="331">
        <v>55</v>
      </c>
      <c r="U21" s="119">
        <v>0</v>
      </c>
      <c r="V21" s="331">
        <v>3</v>
      </c>
      <c r="W21" s="106">
        <v>6</v>
      </c>
      <c r="X21" s="169"/>
      <c r="Y21" s="149"/>
      <c r="Z21" s="149"/>
      <c r="AA21" s="149"/>
      <c r="AB21" s="149"/>
      <c r="AC21" s="149"/>
      <c r="AD21" s="150"/>
      <c r="AE21" s="140"/>
      <c r="AF21" s="143"/>
      <c r="AG21" s="143"/>
      <c r="AH21" s="152"/>
      <c r="AI21" s="152"/>
      <c r="AJ21" s="152"/>
      <c r="AK21" s="147"/>
      <c r="AL21" s="147"/>
      <c r="AM21" s="147"/>
      <c r="AN21" s="147"/>
      <c r="AO21" s="149"/>
      <c r="AP21" s="149"/>
      <c r="AQ21" s="149"/>
      <c r="AR21" s="147"/>
      <c r="AS21" s="140"/>
      <c r="AT21" s="140"/>
    </row>
    <row r="22" spans="1:46" ht="15.75" thickBot="1">
      <c r="A22" s="185" t="s">
        <v>123</v>
      </c>
      <c r="B22" s="69"/>
      <c r="C22" s="70"/>
      <c r="D22" s="69"/>
      <c r="E22" s="140"/>
      <c r="F22" s="140"/>
      <c r="G22" s="140"/>
      <c r="H22" s="140"/>
      <c r="I22" s="141"/>
      <c r="J22" s="138"/>
      <c r="K22" s="149"/>
      <c r="L22" s="149"/>
      <c r="M22" s="149"/>
      <c r="N22" s="149"/>
      <c r="O22" s="149"/>
      <c r="P22" s="149"/>
      <c r="Q22" s="149"/>
      <c r="R22" s="150"/>
      <c r="S22" s="140"/>
      <c r="T22" s="147"/>
      <c r="U22" s="147"/>
      <c r="V22" s="147"/>
      <c r="W22" s="147"/>
      <c r="X22" s="149"/>
      <c r="Y22" s="149"/>
      <c r="Z22" s="149"/>
      <c r="AA22" s="149"/>
      <c r="AB22" s="149"/>
      <c r="AC22" s="149"/>
      <c r="AD22" s="150"/>
      <c r="AE22" s="140"/>
      <c r="AF22" s="78">
        <v>68</v>
      </c>
      <c r="AG22" s="54">
        <v>71</v>
      </c>
      <c r="AH22" s="119">
        <v>79</v>
      </c>
      <c r="AI22" s="105">
        <v>81</v>
      </c>
      <c r="AJ22" s="106">
        <v>0</v>
      </c>
      <c r="AK22" s="169"/>
      <c r="AL22" s="149"/>
      <c r="AM22" s="149"/>
      <c r="AN22" s="149"/>
      <c r="AO22" s="149"/>
      <c r="AP22" s="149"/>
      <c r="AQ22" s="149"/>
      <c r="AR22" s="169"/>
      <c r="AS22" s="140"/>
      <c r="AT22" s="140"/>
    </row>
    <row r="23" spans="1:46" ht="15.75" thickBot="1">
      <c r="A23" s="185" t="s">
        <v>102</v>
      </c>
      <c r="B23" s="69"/>
      <c r="C23" s="70"/>
      <c r="D23" s="69"/>
      <c r="E23" s="140"/>
      <c r="F23" s="140"/>
      <c r="G23" s="140"/>
      <c r="H23" s="140"/>
      <c r="I23" s="141"/>
      <c r="J23" s="138"/>
      <c r="K23" s="149"/>
      <c r="L23" s="149"/>
      <c r="M23" s="149"/>
      <c r="N23" s="149"/>
      <c r="O23" s="149"/>
      <c r="P23" s="149"/>
      <c r="Q23" s="149"/>
      <c r="R23" s="150"/>
      <c r="S23" s="140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0"/>
      <c r="AF23" s="78">
        <v>205</v>
      </c>
      <c r="AG23" s="54">
        <v>210</v>
      </c>
      <c r="AH23" s="119">
        <v>210</v>
      </c>
      <c r="AI23" s="105">
        <v>204</v>
      </c>
      <c r="AJ23" s="106">
        <v>0</v>
      </c>
      <c r="AK23" s="169"/>
      <c r="AL23" s="149"/>
      <c r="AM23" s="149"/>
      <c r="AN23" s="149"/>
      <c r="AO23" s="152"/>
      <c r="AP23" s="152"/>
      <c r="AQ23" s="152"/>
      <c r="AR23" s="169"/>
      <c r="AS23" s="142"/>
      <c r="AT23" s="142"/>
    </row>
    <row r="24" spans="1:46" ht="15.75" thickBot="1">
      <c r="A24" s="185" t="s">
        <v>10</v>
      </c>
      <c r="B24" s="69"/>
      <c r="C24" s="70"/>
      <c r="D24" s="69"/>
      <c r="E24" s="140"/>
      <c r="F24" s="140"/>
      <c r="G24" s="140"/>
      <c r="H24" s="140"/>
      <c r="I24" s="141"/>
      <c r="J24" s="138"/>
      <c r="K24" s="149"/>
      <c r="L24" s="149"/>
      <c r="M24" s="149"/>
      <c r="N24" s="149"/>
      <c r="O24" s="149"/>
      <c r="P24" s="149"/>
      <c r="Q24" s="149"/>
      <c r="R24" s="150"/>
      <c r="S24" s="140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50"/>
      <c r="AE24" s="140"/>
      <c r="AF24" s="171"/>
      <c r="AG24" s="171"/>
      <c r="AH24" s="172"/>
      <c r="AI24" s="172"/>
      <c r="AJ24" s="172"/>
      <c r="AK24" s="149"/>
      <c r="AL24" s="149"/>
      <c r="AM24" s="149"/>
      <c r="AN24" s="154"/>
      <c r="AO24" s="117">
        <v>151</v>
      </c>
      <c r="AP24" s="105">
        <v>129</v>
      </c>
      <c r="AQ24" s="119">
        <v>0</v>
      </c>
      <c r="AR24" s="331">
        <v>20</v>
      </c>
      <c r="AS24" s="52">
        <v>157</v>
      </c>
      <c r="AT24" s="80">
        <v>1</v>
      </c>
    </row>
    <row r="25" spans="1:46" ht="15.75" thickBot="1">
      <c r="A25" s="185" t="s">
        <v>124</v>
      </c>
      <c r="B25" s="69"/>
      <c r="C25" s="70"/>
      <c r="D25" s="69"/>
      <c r="E25" s="140"/>
      <c r="F25" s="140"/>
      <c r="G25" s="140"/>
      <c r="H25" s="140"/>
      <c r="I25" s="141"/>
      <c r="J25" s="138"/>
      <c r="K25" s="149"/>
      <c r="L25" s="149"/>
      <c r="M25" s="149"/>
      <c r="N25" s="149"/>
      <c r="O25" s="149"/>
      <c r="P25" s="149"/>
      <c r="Q25" s="149"/>
      <c r="R25" s="150"/>
      <c r="S25" s="140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50"/>
      <c r="AE25" s="140"/>
      <c r="AF25" s="78">
        <v>147</v>
      </c>
      <c r="AG25" s="54">
        <v>127</v>
      </c>
      <c r="AH25" s="119">
        <v>137</v>
      </c>
      <c r="AI25" s="105">
        <v>146</v>
      </c>
      <c r="AJ25" s="106">
        <v>0</v>
      </c>
      <c r="AK25" s="169"/>
      <c r="AL25" s="149"/>
      <c r="AM25" s="149"/>
      <c r="AN25" s="149"/>
      <c r="AO25" s="147"/>
      <c r="AP25" s="147"/>
      <c r="AQ25" s="147"/>
      <c r="AR25" s="169"/>
      <c r="AS25" s="145"/>
      <c r="AT25" s="145"/>
    </row>
    <row r="26" spans="1:46" ht="15.75" thickBot="1">
      <c r="A26" s="185" t="s">
        <v>71</v>
      </c>
      <c r="B26" s="69"/>
      <c r="C26" s="70"/>
      <c r="D26" s="69"/>
      <c r="E26" s="140"/>
      <c r="F26" s="140"/>
      <c r="G26" s="140"/>
      <c r="H26" s="140"/>
      <c r="I26" s="141"/>
      <c r="J26" s="138"/>
      <c r="K26" s="149"/>
      <c r="L26" s="149"/>
      <c r="M26" s="149"/>
      <c r="N26" s="149"/>
      <c r="O26" s="149"/>
      <c r="P26" s="149"/>
      <c r="Q26" s="149"/>
      <c r="R26" s="150"/>
      <c r="S26" s="140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50"/>
      <c r="AE26" s="140"/>
      <c r="AF26" s="78">
        <v>134</v>
      </c>
      <c r="AG26" s="54">
        <v>139</v>
      </c>
      <c r="AH26" s="119">
        <v>154</v>
      </c>
      <c r="AI26" s="105">
        <v>133</v>
      </c>
      <c r="AJ26" s="106">
        <v>1</v>
      </c>
      <c r="AK26" s="151"/>
      <c r="AL26" s="152"/>
      <c r="AM26" s="152"/>
      <c r="AN26" s="152"/>
      <c r="AO26" s="149"/>
      <c r="AP26" s="149"/>
      <c r="AQ26" s="149"/>
      <c r="AR26" s="151"/>
      <c r="AS26" s="140"/>
      <c r="AT26" s="140"/>
    </row>
    <row r="27" spans="1:46" ht="15.75" thickBot="1">
      <c r="A27" s="185" t="s">
        <v>125</v>
      </c>
      <c r="B27" s="69"/>
      <c r="C27" s="70"/>
      <c r="D27" s="69"/>
      <c r="E27" s="140"/>
      <c r="F27" s="140"/>
      <c r="G27" s="140"/>
      <c r="H27" s="140"/>
      <c r="I27" s="141"/>
      <c r="J27" s="138"/>
      <c r="K27" s="149"/>
      <c r="L27" s="149"/>
      <c r="M27" s="149"/>
      <c r="N27" s="149"/>
      <c r="O27" s="149"/>
      <c r="P27" s="149"/>
      <c r="Q27" s="149"/>
      <c r="R27" s="150"/>
      <c r="S27" s="140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50"/>
      <c r="AE27" s="140"/>
      <c r="AF27" s="171"/>
      <c r="AG27" s="171"/>
      <c r="AH27" s="172"/>
      <c r="AI27" s="172"/>
      <c r="AJ27" s="173"/>
      <c r="AK27" s="117">
        <v>16</v>
      </c>
      <c r="AL27" s="105">
        <v>15</v>
      </c>
      <c r="AM27" s="105">
        <v>5</v>
      </c>
      <c r="AN27" s="106">
        <v>0</v>
      </c>
      <c r="AO27" s="169"/>
      <c r="AP27" s="149"/>
      <c r="AQ27" s="149"/>
      <c r="AR27" s="330"/>
      <c r="AS27" s="140"/>
      <c r="AT27" s="140"/>
    </row>
    <row r="28" spans="1:46" ht="15.75" thickBot="1">
      <c r="A28" s="185" t="s">
        <v>104</v>
      </c>
      <c r="B28" s="69"/>
      <c r="C28" s="70"/>
      <c r="D28" s="69"/>
      <c r="E28" s="140"/>
      <c r="F28" s="140"/>
      <c r="G28" s="140"/>
      <c r="H28" s="140"/>
      <c r="I28" s="141"/>
      <c r="J28" s="138"/>
      <c r="K28" s="149"/>
      <c r="L28" s="149"/>
      <c r="M28" s="149"/>
      <c r="N28" s="149"/>
      <c r="O28" s="149"/>
      <c r="P28" s="149"/>
      <c r="Q28" s="149"/>
      <c r="R28" s="150"/>
      <c r="S28" s="140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50"/>
      <c r="AE28" s="140"/>
      <c r="AF28" s="54">
        <v>157</v>
      </c>
      <c r="AG28" s="82">
        <v>171</v>
      </c>
      <c r="AH28" s="105">
        <v>209</v>
      </c>
      <c r="AI28" s="112">
        <v>188</v>
      </c>
      <c r="AJ28" s="105">
        <v>5</v>
      </c>
      <c r="AK28" s="182"/>
      <c r="AL28" s="147"/>
      <c r="AM28" s="147"/>
      <c r="AN28" s="147"/>
      <c r="AO28" s="149"/>
      <c r="AP28" s="149"/>
      <c r="AQ28" s="149"/>
      <c r="AR28" s="182"/>
      <c r="AS28" s="140"/>
      <c r="AT28" s="140"/>
    </row>
    <row r="29" spans="1:46" ht="15.75" thickBot="1">
      <c r="A29" s="185" t="s">
        <v>103</v>
      </c>
      <c r="B29" s="69"/>
      <c r="C29" s="70"/>
      <c r="D29" s="69"/>
      <c r="E29" s="140"/>
      <c r="F29" s="140"/>
      <c r="G29" s="140"/>
      <c r="H29" s="142"/>
      <c r="I29" s="143"/>
      <c r="J29" s="144"/>
      <c r="K29" s="149"/>
      <c r="L29" s="149"/>
      <c r="M29" s="149"/>
      <c r="N29" s="149"/>
      <c r="O29" s="149"/>
      <c r="P29" s="149"/>
      <c r="Q29" s="149"/>
      <c r="R29" s="150"/>
      <c r="S29" s="140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50"/>
      <c r="AE29" s="140"/>
      <c r="AF29" s="81">
        <v>87</v>
      </c>
      <c r="AG29" s="54">
        <v>83</v>
      </c>
      <c r="AH29" s="116">
        <v>100</v>
      </c>
      <c r="AI29" s="105">
        <v>98</v>
      </c>
      <c r="AJ29" s="120">
        <v>1</v>
      </c>
      <c r="AK29" s="169"/>
      <c r="AL29" s="149"/>
      <c r="AM29" s="149"/>
      <c r="AN29" s="149"/>
      <c r="AO29" s="149"/>
      <c r="AP29" s="149"/>
      <c r="AQ29" s="149"/>
      <c r="AR29" s="169"/>
      <c r="AS29" s="140"/>
      <c r="AT29" s="140"/>
    </row>
    <row r="30" spans="1:46" ht="15.75" thickBot="1">
      <c r="A30" s="185" t="s">
        <v>126</v>
      </c>
      <c r="B30" s="69"/>
      <c r="C30" s="70"/>
      <c r="D30" s="69"/>
      <c r="E30" s="140"/>
      <c r="F30" s="140"/>
      <c r="G30" s="139"/>
      <c r="H30" s="76">
        <v>97</v>
      </c>
      <c r="I30" s="54">
        <v>0</v>
      </c>
      <c r="J30" s="83">
        <v>0</v>
      </c>
      <c r="K30" s="169"/>
      <c r="L30" s="169"/>
      <c r="M30" s="149"/>
      <c r="N30" s="169"/>
      <c r="O30" s="149"/>
      <c r="P30" s="149"/>
      <c r="Q30" s="149"/>
      <c r="R30" s="150"/>
      <c r="S30" s="140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50"/>
      <c r="AE30" s="140"/>
      <c r="AF30" s="171"/>
      <c r="AG30" s="171"/>
      <c r="AH30" s="172"/>
      <c r="AI30" s="172"/>
      <c r="AJ30" s="172"/>
      <c r="AK30" s="149"/>
      <c r="AL30" s="149"/>
      <c r="AM30" s="149"/>
      <c r="AN30" s="149"/>
      <c r="AO30" s="149"/>
      <c r="AP30" s="149"/>
      <c r="AQ30" s="149"/>
      <c r="AR30" s="149"/>
      <c r="AS30" s="140"/>
      <c r="AT30" s="140"/>
    </row>
    <row r="31" spans="1:46" ht="15.75" thickBot="1">
      <c r="A31" s="185" t="s">
        <v>127</v>
      </c>
      <c r="B31" s="69"/>
      <c r="C31" s="70"/>
      <c r="D31" s="69"/>
      <c r="E31" s="140"/>
      <c r="F31" s="140"/>
      <c r="G31" s="140"/>
      <c r="H31" s="145"/>
      <c r="I31" s="146"/>
      <c r="J31" s="166"/>
      <c r="K31" s="149"/>
      <c r="L31" s="149"/>
      <c r="M31" s="149"/>
      <c r="N31" s="149"/>
      <c r="O31" s="149"/>
      <c r="P31" s="149"/>
      <c r="Q31" s="149"/>
      <c r="R31" s="150"/>
      <c r="S31" s="140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50"/>
      <c r="AE31" s="140"/>
      <c r="AF31" s="78">
        <v>58</v>
      </c>
      <c r="AG31" s="54">
        <v>52</v>
      </c>
      <c r="AH31" s="119">
        <v>66</v>
      </c>
      <c r="AI31" s="105">
        <v>55</v>
      </c>
      <c r="AJ31" s="106">
        <v>0</v>
      </c>
      <c r="AK31" s="151"/>
      <c r="AL31" s="152"/>
      <c r="AM31" s="152"/>
      <c r="AN31" s="152"/>
      <c r="AO31" s="149"/>
      <c r="AP31" s="149"/>
      <c r="AQ31" s="149"/>
      <c r="AR31" s="151"/>
      <c r="AS31" s="140"/>
      <c r="AT31" s="140"/>
    </row>
    <row r="32" spans="1:46" ht="15.75" thickBot="1">
      <c r="A32" s="185" t="s">
        <v>128</v>
      </c>
      <c r="B32" s="69"/>
      <c r="C32" s="70"/>
      <c r="D32" s="69"/>
      <c r="E32" s="140"/>
      <c r="F32" s="140"/>
      <c r="G32" s="140"/>
      <c r="H32" s="140"/>
      <c r="I32" s="141"/>
      <c r="J32" s="138"/>
      <c r="K32" s="149"/>
      <c r="L32" s="149"/>
      <c r="M32" s="149"/>
      <c r="N32" s="149"/>
      <c r="O32" s="149"/>
      <c r="P32" s="149"/>
      <c r="Q32" s="149"/>
      <c r="R32" s="150"/>
      <c r="S32" s="140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50"/>
      <c r="AE32" s="140"/>
      <c r="AF32" s="78">
        <v>15</v>
      </c>
      <c r="AG32" s="54">
        <v>10</v>
      </c>
      <c r="AH32" s="119">
        <v>17</v>
      </c>
      <c r="AI32" s="105">
        <v>15</v>
      </c>
      <c r="AJ32" s="106">
        <v>0</v>
      </c>
      <c r="AK32" s="117">
        <v>4</v>
      </c>
      <c r="AL32" s="105">
        <v>0</v>
      </c>
      <c r="AM32" s="105">
        <v>4</v>
      </c>
      <c r="AN32" s="106">
        <v>0</v>
      </c>
      <c r="AO32" s="169"/>
      <c r="AP32" s="149"/>
      <c r="AQ32" s="149"/>
      <c r="AR32" s="330"/>
      <c r="AS32" s="140"/>
      <c r="AT32" s="140"/>
    </row>
    <row r="33" spans="1:46" ht="15.75" thickBot="1">
      <c r="A33" s="185" t="s">
        <v>1</v>
      </c>
      <c r="B33" s="69"/>
      <c r="C33" s="70"/>
      <c r="D33" s="69"/>
      <c r="E33" s="140"/>
      <c r="F33" s="140"/>
      <c r="G33" s="140"/>
      <c r="H33" s="140"/>
      <c r="I33" s="141"/>
      <c r="J33" s="138"/>
      <c r="K33" s="149"/>
      <c r="L33" s="149"/>
      <c r="M33" s="149"/>
      <c r="N33" s="149"/>
      <c r="O33" s="149"/>
      <c r="P33" s="149"/>
      <c r="Q33" s="149"/>
      <c r="R33" s="150"/>
      <c r="S33" s="140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50"/>
      <c r="AE33" s="140"/>
      <c r="AF33" s="146"/>
      <c r="AG33" s="146"/>
      <c r="AH33" s="147"/>
      <c r="AI33" s="147"/>
      <c r="AJ33" s="174"/>
      <c r="AK33" s="117">
        <v>246</v>
      </c>
      <c r="AL33" s="105">
        <v>170</v>
      </c>
      <c r="AM33" s="105">
        <v>149</v>
      </c>
      <c r="AN33" s="106">
        <v>0</v>
      </c>
      <c r="AO33" s="169"/>
      <c r="AP33" s="149"/>
      <c r="AQ33" s="149"/>
      <c r="AR33" s="330"/>
      <c r="AS33" s="140"/>
      <c r="AT33" s="140"/>
    </row>
    <row r="34" spans="1:46" ht="15.75" thickBot="1">
      <c r="A34" s="185" t="s">
        <v>129</v>
      </c>
      <c r="B34" s="69"/>
      <c r="C34" s="70"/>
      <c r="D34" s="69"/>
      <c r="E34" s="140"/>
      <c r="F34" s="140"/>
      <c r="G34" s="140"/>
      <c r="H34" s="140"/>
      <c r="I34" s="141"/>
      <c r="J34" s="138"/>
      <c r="K34" s="149"/>
      <c r="L34" s="149"/>
      <c r="M34" s="149"/>
      <c r="N34" s="149"/>
      <c r="O34" s="149"/>
      <c r="P34" s="149"/>
      <c r="Q34" s="149"/>
      <c r="R34" s="150"/>
      <c r="S34" s="140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50"/>
      <c r="AE34" s="140"/>
      <c r="AF34" s="141"/>
      <c r="AG34" s="141"/>
      <c r="AH34" s="149"/>
      <c r="AI34" s="149"/>
      <c r="AJ34" s="154"/>
      <c r="AK34" s="117">
        <v>299</v>
      </c>
      <c r="AL34" s="105">
        <v>264</v>
      </c>
      <c r="AM34" s="105">
        <v>184</v>
      </c>
      <c r="AN34" s="106">
        <v>1</v>
      </c>
      <c r="AO34" s="169"/>
      <c r="AP34" s="149"/>
      <c r="AQ34" s="149"/>
      <c r="AR34" s="330"/>
      <c r="AS34" s="140"/>
      <c r="AT34" s="140"/>
    </row>
    <row r="35" spans="1:46" ht="15.75" thickBot="1">
      <c r="A35" s="185" t="s">
        <v>78</v>
      </c>
      <c r="B35" s="69"/>
      <c r="C35" s="70"/>
      <c r="D35" s="69"/>
      <c r="E35" s="140"/>
      <c r="F35" s="140"/>
      <c r="G35" s="140"/>
      <c r="H35" s="140"/>
      <c r="I35" s="141"/>
      <c r="J35" s="138"/>
      <c r="K35" s="149"/>
      <c r="L35" s="149"/>
      <c r="M35" s="149"/>
      <c r="N35" s="149"/>
      <c r="O35" s="149"/>
      <c r="P35" s="149"/>
      <c r="Q35" s="149"/>
      <c r="R35" s="150"/>
      <c r="S35" s="140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50"/>
      <c r="AE35" s="140"/>
      <c r="AF35" s="143"/>
      <c r="AG35" s="143"/>
      <c r="AH35" s="152"/>
      <c r="AI35" s="152"/>
      <c r="AJ35" s="175"/>
      <c r="AK35" s="117">
        <v>81</v>
      </c>
      <c r="AL35" s="105">
        <v>65</v>
      </c>
      <c r="AM35" s="105">
        <v>70</v>
      </c>
      <c r="AN35" s="106">
        <v>3</v>
      </c>
      <c r="AO35" s="169"/>
      <c r="AP35" s="149"/>
      <c r="AQ35" s="149"/>
      <c r="AR35" s="330"/>
      <c r="AS35" s="140"/>
      <c r="AT35" s="140"/>
    </row>
    <row r="36" spans="1:46" ht="15.75" thickBot="1">
      <c r="A36" s="185" t="s">
        <v>130</v>
      </c>
      <c r="B36" s="69"/>
      <c r="C36" s="70"/>
      <c r="D36" s="69"/>
      <c r="E36" s="142"/>
      <c r="F36" s="142"/>
      <c r="G36" s="142"/>
      <c r="H36" s="141"/>
      <c r="I36" s="138"/>
      <c r="J36" s="155"/>
      <c r="K36" s="152"/>
      <c r="L36" s="152"/>
      <c r="M36" s="152"/>
      <c r="N36" s="152"/>
      <c r="O36" s="152"/>
      <c r="P36" s="152"/>
      <c r="Q36" s="152"/>
      <c r="R36" s="150"/>
      <c r="S36" s="141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50"/>
      <c r="AE36" s="140"/>
      <c r="AF36" s="78">
        <v>95</v>
      </c>
      <c r="AG36" s="56">
        <v>89</v>
      </c>
      <c r="AH36" s="108">
        <v>96</v>
      </c>
      <c r="AI36" s="107">
        <v>85</v>
      </c>
      <c r="AJ36" s="106">
        <v>0</v>
      </c>
      <c r="AK36" s="182"/>
      <c r="AL36" s="147"/>
      <c r="AM36" s="147"/>
      <c r="AN36" s="147"/>
      <c r="AO36" s="149"/>
      <c r="AP36" s="149"/>
      <c r="AQ36" s="149"/>
      <c r="AR36" s="182"/>
      <c r="AS36" s="140"/>
      <c r="AT36" s="141"/>
    </row>
    <row r="37" spans="1:46" ht="15.75" thickBot="1">
      <c r="A37" s="185" t="s">
        <v>232</v>
      </c>
      <c r="B37" s="69"/>
      <c r="C37" s="70"/>
      <c r="D37" s="84"/>
      <c r="E37" s="76">
        <v>42</v>
      </c>
      <c r="F37" s="52">
        <v>59</v>
      </c>
      <c r="G37" s="80">
        <v>53</v>
      </c>
      <c r="H37" s="167"/>
      <c r="I37" s="138"/>
      <c r="J37" s="168"/>
      <c r="K37" s="118">
        <v>134</v>
      </c>
      <c r="L37" s="118">
        <v>298</v>
      </c>
      <c r="M37" s="107">
        <v>3</v>
      </c>
      <c r="N37" s="118">
        <v>337</v>
      </c>
      <c r="O37" s="107">
        <v>3</v>
      </c>
      <c r="P37" s="119">
        <v>410</v>
      </c>
      <c r="Q37" s="107">
        <v>16</v>
      </c>
      <c r="R37" s="150"/>
      <c r="S37" s="141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50"/>
      <c r="AE37" s="140"/>
      <c r="AF37" s="166"/>
      <c r="AG37" s="176"/>
      <c r="AH37" s="147"/>
      <c r="AI37" s="147"/>
      <c r="AJ37" s="147"/>
      <c r="AK37" s="149"/>
      <c r="AL37" s="149"/>
      <c r="AM37" s="149"/>
      <c r="AN37" s="149"/>
      <c r="AO37" s="149"/>
      <c r="AP37" s="149"/>
      <c r="AQ37" s="149"/>
      <c r="AR37" s="149"/>
      <c r="AS37" s="140"/>
      <c r="AT37" s="141"/>
    </row>
    <row r="38" spans="1:46" ht="15.75" thickBot="1">
      <c r="A38" s="185" t="s">
        <v>133</v>
      </c>
      <c r="B38" s="69"/>
      <c r="C38" s="70"/>
      <c r="D38" s="69"/>
      <c r="E38" s="145"/>
      <c r="F38" s="145"/>
      <c r="G38" s="145"/>
      <c r="H38" s="141"/>
      <c r="I38" s="141"/>
      <c r="J38" s="155"/>
      <c r="K38" s="147"/>
      <c r="L38" s="147"/>
      <c r="M38" s="147"/>
      <c r="N38" s="147"/>
      <c r="O38" s="147"/>
      <c r="P38" s="147"/>
      <c r="Q38" s="147"/>
      <c r="R38" s="150"/>
      <c r="S38" s="141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50"/>
      <c r="AE38" s="140"/>
      <c r="AF38" s="54">
        <v>77</v>
      </c>
      <c r="AG38" s="85">
        <v>95</v>
      </c>
      <c r="AH38" s="105">
        <v>83</v>
      </c>
      <c r="AI38" s="112">
        <v>88</v>
      </c>
      <c r="AJ38" s="105">
        <v>0</v>
      </c>
      <c r="AK38" s="169"/>
      <c r="AL38" s="149"/>
      <c r="AM38" s="149"/>
      <c r="AN38" s="149"/>
      <c r="AO38" s="149"/>
      <c r="AP38" s="149"/>
      <c r="AQ38" s="149"/>
      <c r="AR38" s="169"/>
      <c r="AS38" s="140"/>
      <c r="AT38" s="141"/>
    </row>
    <row r="39" spans="1:46" ht="15.75" thickBot="1">
      <c r="A39" s="185" t="s">
        <v>105</v>
      </c>
      <c r="B39" s="69"/>
      <c r="C39" s="70"/>
      <c r="D39" s="69"/>
      <c r="E39" s="140"/>
      <c r="F39" s="140"/>
      <c r="G39" s="140"/>
      <c r="H39" s="141"/>
      <c r="I39" s="141"/>
      <c r="J39" s="149"/>
      <c r="K39" s="149"/>
      <c r="L39" s="149"/>
      <c r="M39" s="149"/>
      <c r="N39" s="149"/>
      <c r="O39" s="149"/>
      <c r="P39" s="149"/>
      <c r="Q39" s="149"/>
      <c r="R39" s="150"/>
      <c r="S39" s="141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50"/>
      <c r="AE39" s="140"/>
      <c r="AF39" s="86">
        <v>41</v>
      </c>
      <c r="AG39" s="123">
        <v>38</v>
      </c>
      <c r="AH39" s="113">
        <v>41</v>
      </c>
      <c r="AI39" s="105">
        <v>41</v>
      </c>
      <c r="AJ39" s="114">
        <v>1</v>
      </c>
      <c r="AK39" s="169"/>
      <c r="AL39" s="149"/>
      <c r="AM39" s="149"/>
      <c r="AN39" s="149"/>
      <c r="AO39" s="149"/>
      <c r="AP39" s="149"/>
      <c r="AQ39" s="149"/>
      <c r="AR39" s="169"/>
      <c r="AS39" s="140"/>
      <c r="AT39" s="141"/>
    </row>
    <row r="40" spans="1:46" ht="15.75" thickBot="1">
      <c r="A40" s="185" t="s">
        <v>106</v>
      </c>
      <c r="B40" s="69"/>
      <c r="C40" s="70"/>
      <c r="D40" s="69"/>
      <c r="E40" s="140"/>
      <c r="F40" s="140"/>
      <c r="G40" s="140"/>
      <c r="H40" s="141"/>
      <c r="I40" s="141"/>
      <c r="J40" s="149"/>
      <c r="K40" s="149"/>
      <c r="L40" s="149"/>
      <c r="M40" s="149"/>
      <c r="N40" s="149"/>
      <c r="O40" s="149"/>
      <c r="P40" s="149"/>
      <c r="Q40" s="149"/>
      <c r="R40" s="150"/>
      <c r="S40" s="141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50"/>
      <c r="AE40" s="140"/>
      <c r="AF40" s="54">
        <v>50</v>
      </c>
      <c r="AG40" s="124">
        <v>49</v>
      </c>
      <c r="AH40" s="105">
        <v>49</v>
      </c>
      <c r="AI40" s="113">
        <v>45</v>
      </c>
      <c r="AJ40" s="105">
        <v>0</v>
      </c>
      <c r="AK40" s="169"/>
      <c r="AL40" s="149"/>
      <c r="AM40" s="149"/>
      <c r="AN40" s="149"/>
      <c r="AO40" s="149"/>
      <c r="AP40" s="149"/>
      <c r="AQ40" s="149"/>
      <c r="AR40" s="169"/>
      <c r="AS40" s="140"/>
      <c r="AT40" s="141"/>
    </row>
    <row r="41" spans="1:46" ht="15.75" thickBot="1">
      <c r="A41" s="185" t="s">
        <v>107</v>
      </c>
      <c r="B41" s="69"/>
      <c r="C41" s="70"/>
      <c r="D41" s="69"/>
      <c r="E41" s="140"/>
      <c r="F41" s="140"/>
      <c r="G41" s="140"/>
      <c r="H41" s="141"/>
      <c r="I41" s="141"/>
      <c r="J41" s="149"/>
      <c r="K41" s="149"/>
      <c r="L41" s="149"/>
      <c r="M41" s="149"/>
      <c r="N41" s="149"/>
      <c r="O41" s="149"/>
      <c r="P41" s="149"/>
      <c r="Q41" s="149"/>
      <c r="R41" s="150"/>
      <c r="S41" s="141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50"/>
      <c r="AE41" s="140"/>
      <c r="AF41" s="86">
        <v>19</v>
      </c>
      <c r="AG41" s="123">
        <v>16</v>
      </c>
      <c r="AH41" s="113">
        <v>20</v>
      </c>
      <c r="AI41" s="105">
        <v>22</v>
      </c>
      <c r="AJ41" s="114">
        <v>0</v>
      </c>
      <c r="AK41" s="169"/>
      <c r="AL41" s="149"/>
      <c r="AM41" s="149"/>
      <c r="AN41" s="149"/>
      <c r="AO41" s="149"/>
      <c r="AP41" s="149"/>
      <c r="AQ41" s="149"/>
      <c r="AR41" s="169"/>
      <c r="AS41" s="140"/>
      <c r="AT41" s="141"/>
    </row>
    <row r="42" spans="1:46" ht="15.75" thickBot="1">
      <c r="A42" s="185" t="s">
        <v>108</v>
      </c>
      <c r="B42" s="69"/>
      <c r="C42" s="70"/>
      <c r="D42" s="69"/>
      <c r="E42" s="140"/>
      <c r="F42" s="140"/>
      <c r="G42" s="140"/>
      <c r="H42" s="141"/>
      <c r="I42" s="141"/>
      <c r="J42" s="149"/>
      <c r="K42" s="149"/>
      <c r="L42" s="149"/>
      <c r="M42" s="149"/>
      <c r="N42" s="149"/>
      <c r="O42" s="149"/>
      <c r="P42" s="149"/>
      <c r="Q42" s="149"/>
      <c r="R42" s="150"/>
      <c r="S42" s="141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50"/>
      <c r="AE42" s="140"/>
      <c r="AF42" s="87">
        <v>72</v>
      </c>
      <c r="AG42" s="124">
        <v>57</v>
      </c>
      <c r="AH42" s="115">
        <v>72</v>
      </c>
      <c r="AI42" s="113">
        <v>65</v>
      </c>
      <c r="AJ42" s="115">
        <v>1</v>
      </c>
      <c r="AK42" s="169"/>
      <c r="AL42" s="149"/>
      <c r="AM42" s="149"/>
      <c r="AN42" s="149"/>
      <c r="AO42" s="149"/>
      <c r="AP42" s="149"/>
      <c r="AQ42" s="149"/>
      <c r="AR42" s="169"/>
      <c r="AS42" s="140"/>
      <c r="AT42" s="141"/>
    </row>
    <row r="43" spans="1:46" ht="15.75" thickBot="1">
      <c r="A43" s="185" t="s">
        <v>109</v>
      </c>
      <c r="B43" s="69"/>
      <c r="C43" s="70"/>
      <c r="D43" s="69"/>
      <c r="E43" s="140"/>
      <c r="F43" s="140"/>
      <c r="G43" s="140"/>
      <c r="H43" s="141"/>
      <c r="I43" s="141"/>
      <c r="J43" s="149"/>
      <c r="K43" s="149"/>
      <c r="L43" s="149"/>
      <c r="M43" s="149"/>
      <c r="N43" s="149"/>
      <c r="O43" s="149"/>
      <c r="P43" s="149"/>
      <c r="Q43" s="149"/>
      <c r="R43" s="150"/>
      <c r="S43" s="141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50"/>
      <c r="AE43" s="140"/>
      <c r="AF43" s="54">
        <v>81</v>
      </c>
      <c r="AG43" s="109">
        <v>67</v>
      </c>
      <c r="AH43" s="105">
        <v>84</v>
      </c>
      <c r="AI43" s="112">
        <v>60</v>
      </c>
      <c r="AJ43" s="105">
        <v>0</v>
      </c>
      <c r="AK43" s="169"/>
      <c r="AL43" s="149"/>
      <c r="AM43" s="149"/>
      <c r="AN43" s="149"/>
      <c r="AO43" s="149"/>
      <c r="AP43" s="149"/>
      <c r="AQ43" s="149"/>
      <c r="AR43" s="169"/>
      <c r="AS43" s="140"/>
      <c r="AT43" s="141"/>
    </row>
    <row r="44" spans="1:46" ht="15.75" thickBot="1">
      <c r="A44" s="185" t="s">
        <v>110</v>
      </c>
      <c r="B44" s="69"/>
      <c r="C44" s="70"/>
      <c r="D44" s="69"/>
      <c r="E44" s="140"/>
      <c r="F44" s="140"/>
      <c r="G44" s="140"/>
      <c r="H44" s="141"/>
      <c r="I44" s="141"/>
      <c r="J44" s="149"/>
      <c r="K44" s="149"/>
      <c r="L44" s="149"/>
      <c r="M44" s="149"/>
      <c r="N44" s="149"/>
      <c r="O44" s="149"/>
      <c r="P44" s="149"/>
      <c r="Q44" s="149"/>
      <c r="R44" s="150"/>
      <c r="S44" s="141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50"/>
      <c r="AE44" s="140"/>
      <c r="AF44" s="86">
        <v>14</v>
      </c>
      <c r="AG44" s="98">
        <v>12</v>
      </c>
      <c r="AH44" s="113">
        <v>13</v>
      </c>
      <c r="AI44" s="105">
        <v>12</v>
      </c>
      <c r="AJ44" s="114">
        <v>0</v>
      </c>
      <c r="AK44" s="169"/>
      <c r="AL44" s="149"/>
      <c r="AM44" s="149"/>
      <c r="AN44" s="149"/>
      <c r="AO44" s="149"/>
      <c r="AP44" s="149"/>
      <c r="AQ44" s="149"/>
      <c r="AR44" s="169"/>
      <c r="AS44" s="140"/>
      <c r="AT44" s="141"/>
    </row>
    <row r="45" spans="1:46" ht="15.75" thickBot="1">
      <c r="A45" s="186" t="s">
        <v>111</v>
      </c>
      <c r="B45" s="69"/>
      <c r="C45" s="70"/>
      <c r="D45" s="69"/>
      <c r="E45" s="140"/>
      <c r="F45" s="140"/>
      <c r="G45" s="140"/>
      <c r="H45" s="141"/>
      <c r="I45" s="141"/>
      <c r="J45" s="149"/>
      <c r="K45" s="149"/>
      <c r="L45" s="149"/>
      <c r="M45" s="149"/>
      <c r="N45" s="149"/>
      <c r="O45" s="149"/>
      <c r="P45" s="149"/>
      <c r="Q45" s="149"/>
      <c r="R45" s="150"/>
      <c r="S45" s="141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50"/>
      <c r="AE45" s="140"/>
      <c r="AF45" s="54">
        <v>41</v>
      </c>
      <c r="AG45" s="110">
        <v>42</v>
      </c>
      <c r="AH45" s="105">
        <v>41</v>
      </c>
      <c r="AI45" s="113">
        <v>42</v>
      </c>
      <c r="AJ45" s="105">
        <v>0</v>
      </c>
      <c r="AK45" s="169"/>
      <c r="AL45" s="149"/>
      <c r="AM45" s="149"/>
      <c r="AN45" s="149"/>
      <c r="AO45" s="149"/>
      <c r="AP45" s="149"/>
      <c r="AQ45" s="149"/>
      <c r="AR45" s="169"/>
      <c r="AS45" s="140"/>
      <c r="AT45" s="141"/>
    </row>
    <row r="46" spans="1:46" ht="15.75" thickBot="1">
      <c r="A46" s="186" t="s">
        <v>112</v>
      </c>
      <c r="B46" s="69"/>
      <c r="C46" s="70"/>
      <c r="D46" s="69"/>
      <c r="E46" s="140"/>
      <c r="F46" s="140"/>
      <c r="G46" s="140"/>
      <c r="H46" s="141"/>
      <c r="I46" s="141"/>
      <c r="J46" s="149"/>
      <c r="K46" s="149"/>
      <c r="L46" s="149"/>
      <c r="M46" s="149"/>
      <c r="N46" s="149"/>
      <c r="O46" s="149"/>
      <c r="P46" s="149"/>
      <c r="Q46" s="149"/>
      <c r="R46" s="150"/>
      <c r="S46" s="141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50"/>
      <c r="AE46" s="140"/>
      <c r="AF46" s="86">
        <v>107</v>
      </c>
      <c r="AG46" s="98">
        <v>109</v>
      </c>
      <c r="AH46" s="113">
        <v>104</v>
      </c>
      <c r="AI46" s="105">
        <v>132</v>
      </c>
      <c r="AJ46" s="114">
        <v>0</v>
      </c>
      <c r="AK46" s="169"/>
      <c r="AL46" s="149"/>
      <c r="AM46" s="149"/>
      <c r="AN46" s="149"/>
      <c r="AO46" s="149"/>
      <c r="AP46" s="149"/>
      <c r="AQ46" s="149"/>
      <c r="AR46" s="169"/>
      <c r="AS46" s="140"/>
      <c r="AT46" s="141"/>
    </row>
    <row r="47" spans="1:46" ht="15.75" thickBot="1">
      <c r="A47" s="186" t="s">
        <v>113</v>
      </c>
      <c r="B47" s="69"/>
      <c r="C47" s="70"/>
      <c r="D47" s="69"/>
      <c r="E47" s="140"/>
      <c r="F47" s="140"/>
      <c r="G47" s="140"/>
      <c r="H47" s="141"/>
      <c r="I47" s="141"/>
      <c r="J47" s="149"/>
      <c r="K47" s="149"/>
      <c r="L47" s="149"/>
      <c r="M47" s="149"/>
      <c r="N47" s="149"/>
      <c r="O47" s="149"/>
      <c r="P47" s="149"/>
      <c r="Q47" s="149"/>
      <c r="R47" s="150"/>
      <c r="S47" s="141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50"/>
      <c r="AE47" s="140"/>
      <c r="AF47" s="54">
        <v>85</v>
      </c>
      <c r="AG47" s="110">
        <v>92</v>
      </c>
      <c r="AH47" s="105">
        <v>104</v>
      </c>
      <c r="AI47" s="113">
        <v>98</v>
      </c>
      <c r="AJ47" s="105">
        <v>0</v>
      </c>
      <c r="AK47" s="169"/>
      <c r="AL47" s="149"/>
      <c r="AM47" s="149"/>
      <c r="AN47" s="149"/>
      <c r="AO47" s="149"/>
      <c r="AP47" s="149"/>
      <c r="AQ47" s="149"/>
      <c r="AR47" s="169"/>
      <c r="AS47" s="140"/>
      <c r="AT47" s="141"/>
    </row>
    <row r="48" spans="1:46" ht="15.75" thickBot="1">
      <c r="A48" s="186" t="s">
        <v>114</v>
      </c>
      <c r="B48" s="69"/>
      <c r="C48" s="70"/>
      <c r="D48" s="69"/>
      <c r="E48" s="140"/>
      <c r="F48" s="140"/>
      <c r="G48" s="140"/>
      <c r="H48" s="141"/>
      <c r="I48" s="141"/>
      <c r="J48" s="149"/>
      <c r="K48" s="149"/>
      <c r="L48" s="149"/>
      <c r="M48" s="149"/>
      <c r="N48" s="149"/>
      <c r="O48" s="149"/>
      <c r="P48" s="149"/>
      <c r="Q48" s="149"/>
      <c r="R48" s="150"/>
      <c r="S48" s="141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50"/>
      <c r="AE48" s="140"/>
      <c r="AF48" s="86">
        <v>92</v>
      </c>
      <c r="AG48" s="98">
        <v>97</v>
      </c>
      <c r="AH48" s="113">
        <v>106</v>
      </c>
      <c r="AI48" s="105">
        <v>84</v>
      </c>
      <c r="AJ48" s="114">
        <v>3</v>
      </c>
      <c r="AK48" s="169"/>
      <c r="AL48" s="149"/>
      <c r="AM48" s="149"/>
      <c r="AN48" s="149"/>
      <c r="AO48" s="149"/>
      <c r="AP48" s="149"/>
      <c r="AQ48" s="149"/>
      <c r="AR48" s="169"/>
      <c r="AS48" s="140"/>
      <c r="AT48" s="141"/>
    </row>
    <row r="49" spans="1:46" ht="15.75" thickBot="1">
      <c r="A49" s="186" t="s">
        <v>115</v>
      </c>
      <c r="B49" s="69"/>
      <c r="C49" s="70"/>
      <c r="D49" s="69"/>
      <c r="E49" s="140"/>
      <c r="F49" s="140"/>
      <c r="G49" s="140"/>
      <c r="H49" s="141"/>
      <c r="I49" s="141"/>
      <c r="J49" s="149"/>
      <c r="K49" s="149"/>
      <c r="L49" s="149"/>
      <c r="M49" s="149"/>
      <c r="N49" s="149"/>
      <c r="O49" s="149"/>
      <c r="P49" s="149"/>
      <c r="Q49" s="149"/>
      <c r="R49" s="150"/>
      <c r="S49" s="141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50"/>
      <c r="AE49" s="140"/>
      <c r="AF49" s="54">
        <v>1</v>
      </c>
      <c r="AG49" s="110">
        <v>1</v>
      </c>
      <c r="AH49" s="105">
        <v>1</v>
      </c>
      <c r="AI49" s="113">
        <v>1</v>
      </c>
      <c r="AJ49" s="105">
        <v>0</v>
      </c>
      <c r="AK49" s="169"/>
      <c r="AL49" s="149"/>
      <c r="AM49" s="149"/>
      <c r="AN49" s="149"/>
      <c r="AO49" s="149"/>
      <c r="AP49" s="149"/>
      <c r="AQ49" s="149"/>
      <c r="AR49" s="169"/>
      <c r="AS49" s="140"/>
      <c r="AT49" s="141"/>
    </row>
    <row r="50" spans="1:46" ht="15.75" thickBot="1">
      <c r="A50" s="186" t="s">
        <v>117</v>
      </c>
      <c r="B50" s="69"/>
      <c r="C50" s="70"/>
      <c r="D50" s="69"/>
      <c r="E50" s="140"/>
      <c r="F50" s="140"/>
      <c r="G50" s="140"/>
      <c r="H50" s="141"/>
      <c r="I50" s="141"/>
      <c r="J50" s="152"/>
      <c r="K50" s="149"/>
      <c r="L50" s="149"/>
      <c r="M50" s="149"/>
      <c r="N50" s="149"/>
      <c r="O50" s="149"/>
      <c r="P50" s="149"/>
      <c r="Q50" s="149"/>
      <c r="R50" s="150"/>
      <c r="S50" s="141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50"/>
      <c r="AE50" s="140"/>
      <c r="AF50" s="86">
        <v>77</v>
      </c>
      <c r="AG50" s="98">
        <v>73</v>
      </c>
      <c r="AH50" s="113">
        <v>85</v>
      </c>
      <c r="AI50" s="105">
        <v>86</v>
      </c>
      <c r="AJ50" s="114">
        <v>1</v>
      </c>
      <c r="AK50" s="169"/>
      <c r="AL50" s="149"/>
      <c r="AM50" s="149"/>
      <c r="AN50" s="149"/>
      <c r="AO50" s="149"/>
      <c r="AP50" s="149"/>
      <c r="AQ50" s="149"/>
      <c r="AR50" s="169"/>
      <c r="AS50" s="140"/>
      <c r="AT50" s="141"/>
    </row>
    <row r="51" spans="1:46" ht="15.75" thickBot="1">
      <c r="A51" s="186" t="s">
        <v>116</v>
      </c>
      <c r="B51" s="69"/>
      <c r="C51" s="70"/>
      <c r="D51" s="69"/>
      <c r="E51" s="140"/>
      <c r="F51" s="140"/>
      <c r="G51" s="140"/>
      <c r="H51" s="141"/>
      <c r="I51" s="141"/>
      <c r="J51" s="149"/>
      <c r="K51" s="149"/>
      <c r="L51" s="149"/>
      <c r="M51" s="149"/>
      <c r="N51" s="149"/>
      <c r="O51" s="149"/>
      <c r="P51" s="149"/>
      <c r="Q51" s="149"/>
      <c r="R51" s="150"/>
      <c r="S51" s="141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50"/>
      <c r="AE51" s="140"/>
      <c r="AF51" s="54">
        <v>11</v>
      </c>
      <c r="AG51" s="111">
        <v>9</v>
      </c>
      <c r="AH51" s="105">
        <v>8</v>
      </c>
      <c r="AI51" s="116">
        <v>12</v>
      </c>
      <c r="AJ51" s="105">
        <v>0</v>
      </c>
      <c r="AK51" s="169"/>
      <c r="AL51" s="149"/>
      <c r="AM51" s="149"/>
      <c r="AN51" s="149"/>
      <c r="AO51" s="149"/>
      <c r="AP51" s="149"/>
      <c r="AQ51" s="149"/>
      <c r="AR51" s="169"/>
      <c r="AS51" s="140"/>
      <c r="AT51" s="141"/>
    </row>
    <row r="52" spans="1:46" ht="15">
      <c r="A52" s="187"/>
      <c r="B52" s="71"/>
      <c r="C52" s="72"/>
      <c r="D52" s="24"/>
      <c r="E52" s="156"/>
      <c r="F52" s="156"/>
      <c r="G52" s="156"/>
      <c r="H52" s="157"/>
      <c r="I52" s="158"/>
      <c r="J52" s="159"/>
      <c r="K52" s="523"/>
      <c r="L52" s="523"/>
      <c r="M52" s="523"/>
      <c r="N52" s="523"/>
      <c r="O52" s="523"/>
      <c r="P52" s="523"/>
      <c r="Q52" s="548"/>
      <c r="R52" s="156"/>
      <c r="S52" s="157"/>
      <c r="T52" s="523"/>
      <c r="U52" s="523"/>
      <c r="V52" s="523"/>
      <c r="W52" s="523"/>
      <c r="X52" s="523"/>
      <c r="Y52" s="523"/>
      <c r="Z52" s="523"/>
      <c r="AA52" s="523"/>
      <c r="AB52" s="548"/>
      <c r="AC52" s="548"/>
      <c r="AD52" s="156"/>
      <c r="AE52" s="156"/>
      <c r="AF52" s="158"/>
      <c r="AG52" s="159"/>
      <c r="AH52" s="524"/>
      <c r="AI52" s="524"/>
      <c r="AJ52" s="524"/>
      <c r="AK52" s="523"/>
      <c r="AL52" s="523"/>
      <c r="AM52" s="523"/>
      <c r="AN52" s="523"/>
      <c r="AO52" s="523"/>
      <c r="AP52" s="523"/>
      <c r="AQ52" s="544"/>
      <c r="AR52" s="523"/>
      <c r="AS52" s="177"/>
      <c r="AT52" s="178"/>
    </row>
    <row r="53" spans="1:46" ht="15">
      <c r="A53" s="188"/>
      <c r="B53" s="71"/>
      <c r="C53" s="72"/>
      <c r="D53" s="24"/>
      <c r="E53" s="160"/>
      <c r="F53" s="160"/>
      <c r="G53" s="160"/>
      <c r="H53" s="161"/>
      <c r="I53" s="162"/>
      <c r="J53" s="159"/>
      <c r="K53" s="524"/>
      <c r="L53" s="524"/>
      <c r="M53" s="524"/>
      <c r="N53" s="524"/>
      <c r="O53" s="524"/>
      <c r="P53" s="524"/>
      <c r="Q53" s="549"/>
      <c r="R53" s="160"/>
      <c r="S53" s="161"/>
      <c r="T53" s="524"/>
      <c r="U53" s="524"/>
      <c r="V53" s="524"/>
      <c r="W53" s="524"/>
      <c r="X53" s="524"/>
      <c r="Y53" s="524"/>
      <c r="Z53" s="524"/>
      <c r="AA53" s="524"/>
      <c r="AB53" s="549"/>
      <c r="AC53" s="549"/>
      <c r="AD53" s="160"/>
      <c r="AE53" s="160"/>
      <c r="AF53" s="162"/>
      <c r="AG53" s="159"/>
      <c r="AH53" s="524"/>
      <c r="AI53" s="524"/>
      <c r="AJ53" s="524"/>
      <c r="AK53" s="524"/>
      <c r="AL53" s="524"/>
      <c r="AM53" s="524"/>
      <c r="AN53" s="524"/>
      <c r="AO53" s="524"/>
      <c r="AP53" s="524"/>
      <c r="AQ53" s="545"/>
      <c r="AR53" s="524"/>
      <c r="AS53" s="179"/>
      <c r="AT53" s="180"/>
    </row>
    <row r="54" spans="1:46" ht="15.75" thickBot="1">
      <c r="A54" s="189"/>
      <c r="B54" s="73"/>
      <c r="C54" s="74"/>
      <c r="D54" s="75"/>
      <c r="E54" s="163"/>
      <c r="F54" s="163"/>
      <c r="G54" s="163"/>
      <c r="H54" s="164"/>
      <c r="I54" s="158"/>
      <c r="J54" s="165"/>
      <c r="K54" s="531"/>
      <c r="L54" s="531"/>
      <c r="M54" s="531"/>
      <c r="N54" s="531"/>
      <c r="O54" s="531"/>
      <c r="P54" s="531"/>
      <c r="Q54" s="550"/>
      <c r="R54" s="163"/>
      <c r="S54" s="164"/>
      <c r="T54" s="525"/>
      <c r="U54" s="525"/>
      <c r="V54" s="525"/>
      <c r="W54" s="525"/>
      <c r="X54" s="531"/>
      <c r="Y54" s="531"/>
      <c r="Z54" s="531"/>
      <c r="AA54" s="531"/>
      <c r="AB54" s="550"/>
      <c r="AC54" s="550"/>
      <c r="AD54" s="163"/>
      <c r="AE54" s="163"/>
      <c r="AF54" s="158"/>
      <c r="AG54" s="165"/>
      <c r="AH54" s="525"/>
      <c r="AI54" s="525"/>
      <c r="AJ54" s="525"/>
      <c r="AK54" s="525"/>
      <c r="AL54" s="525"/>
      <c r="AM54" s="525"/>
      <c r="AN54" s="525"/>
      <c r="AO54" s="525"/>
      <c r="AP54" s="525"/>
      <c r="AQ54" s="546"/>
      <c r="AR54" s="525"/>
      <c r="AS54" s="181"/>
      <c r="AT54" s="178"/>
    </row>
    <row r="55" spans="1:46" ht="15.75" thickBot="1">
      <c r="A55" s="17" t="s">
        <v>11</v>
      </c>
      <c r="B55" s="18">
        <f>SUM(B9:B51)</f>
        <v>0</v>
      </c>
      <c r="C55" s="18">
        <f aca="true" t="shared" si="0" ref="C55:AT55">SUM(C9:C51)</f>
        <v>0</v>
      </c>
      <c r="D55" s="18">
        <f t="shared" si="0"/>
        <v>0</v>
      </c>
      <c r="E55" s="121"/>
      <c r="F55" s="121"/>
      <c r="G55" s="121"/>
      <c r="H55" s="121">
        <f t="shared" si="0"/>
        <v>180</v>
      </c>
      <c r="I55" s="121">
        <f t="shared" si="0"/>
        <v>0</v>
      </c>
      <c r="J55" s="121">
        <f t="shared" si="0"/>
        <v>0</v>
      </c>
      <c r="K55" s="121">
        <f t="shared" si="0"/>
        <v>499</v>
      </c>
      <c r="L55" s="121">
        <f>SUM(L9:L51)</f>
        <v>969</v>
      </c>
      <c r="M55" s="121">
        <f t="shared" si="0"/>
        <v>11</v>
      </c>
      <c r="N55" s="121">
        <f>SUM(N9:N51)</f>
        <v>1207</v>
      </c>
      <c r="O55" s="121">
        <f>SUM(O9:O51)</f>
        <v>10</v>
      </c>
      <c r="P55" s="121">
        <f t="shared" si="0"/>
        <v>1323</v>
      </c>
      <c r="Q55" s="121">
        <f t="shared" si="0"/>
        <v>33</v>
      </c>
      <c r="R55" s="121">
        <f t="shared" si="0"/>
        <v>930</v>
      </c>
      <c r="S55" s="121">
        <f t="shared" si="0"/>
        <v>13</v>
      </c>
      <c r="T55" s="121">
        <f t="shared" si="0"/>
        <v>55</v>
      </c>
      <c r="U55" s="121">
        <f t="shared" si="0"/>
        <v>0</v>
      </c>
      <c r="V55" s="121">
        <f>SUM(V9:V51)</f>
        <v>3</v>
      </c>
      <c r="W55" s="121">
        <f>SUM(W9:W51)</f>
        <v>6</v>
      </c>
      <c r="X55" s="122">
        <f t="shared" si="0"/>
        <v>14</v>
      </c>
      <c r="Y55" s="122">
        <f t="shared" si="0"/>
        <v>19</v>
      </c>
      <c r="Z55" s="122">
        <f>SUM(Z9:Z51)</f>
        <v>0</v>
      </c>
      <c r="AA55" s="122">
        <f t="shared" si="0"/>
        <v>15</v>
      </c>
      <c r="AB55" s="121">
        <f t="shared" si="0"/>
        <v>16</v>
      </c>
      <c r="AC55" s="121">
        <f>SUM(AC9:AC51)</f>
        <v>0</v>
      </c>
      <c r="AD55" s="121">
        <f t="shared" si="0"/>
        <v>30</v>
      </c>
      <c r="AE55" s="121">
        <f t="shared" si="0"/>
        <v>0</v>
      </c>
      <c r="AF55" s="121">
        <f t="shared" si="0"/>
        <v>2021</v>
      </c>
      <c r="AG55" s="121">
        <f t="shared" si="0"/>
        <v>1984</v>
      </c>
      <c r="AH55" s="121">
        <f t="shared" si="0"/>
        <v>2208</v>
      </c>
      <c r="AI55" s="121">
        <f t="shared" si="0"/>
        <v>2097</v>
      </c>
      <c r="AJ55" s="121">
        <f t="shared" si="0"/>
        <v>17</v>
      </c>
      <c r="AK55" s="121">
        <f t="shared" si="0"/>
        <v>689</v>
      </c>
      <c r="AL55" s="121">
        <f t="shared" si="0"/>
        <v>533</v>
      </c>
      <c r="AM55" s="121">
        <f>SUM(AM9:AM51)</f>
        <v>439</v>
      </c>
      <c r="AN55" s="121">
        <f t="shared" si="0"/>
        <v>4</v>
      </c>
      <c r="AO55" s="121">
        <f t="shared" si="0"/>
        <v>192</v>
      </c>
      <c r="AP55" s="121">
        <f t="shared" si="0"/>
        <v>165</v>
      </c>
      <c r="AQ55" s="121">
        <f t="shared" si="0"/>
        <v>0</v>
      </c>
      <c r="AR55" s="121">
        <f>SUM(AR9:AR51)</f>
        <v>22</v>
      </c>
      <c r="AS55" s="121">
        <f t="shared" si="0"/>
        <v>200</v>
      </c>
      <c r="AT55" s="121">
        <f t="shared" si="0"/>
        <v>1</v>
      </c>
    </row>
  </sheetData>
  <sheetProtection/>
  <mergeCells count="85">
    <mergeCell ref="N52:N54"/>
    <mergeCell ref="O52:O54"/>
    <mergeCell ref="L3:L7"/>
    <mergeCell ref="L52:L54"/>
    <mergeCell ref="Z3:Z7"/>
    <mergeCell ref="Z52:Z54"/>
    <mergeCell ref="S3:S7"/>
    <mergeCell ref="T52:T54"/>
    <mergeCell ref="U52:U54"/>
    <mergeCell ref="Y52:Y54"/>
    <mergeCell ref="F3:F7"/>
    <mergeCell ref="G3:G7"/>
    <mergeCell ref="H3:H7"/>
    <mergeCell ref="I3:I7"/>
    <mergeCell ref="J3:J7"/>
    <mergeCell ref="E2:G2"/>
    <mergeCell ref="H2:J2"/>
    <mergeCell ref="E3:E7"/>
    <mergeCell ref="K3:K7"/>
    <mergeCell ref="K2:M2"/>
    <mergeCell ref="P2:Q2"/>
    <mergeCell ref="M3:M7"/>
    <mergeCell ref="P3:P7"/>
    <mergeCell ref="N2:O2"/>
    <mergeCell ref="N3:N7"/>
    <mergeCell ref="O3:O7"/>
    <mergeCell ref="R2:S2"/>
    <mergeCell ref="X2:Z2"/>
    <mergeCell ref="AC3:AC7"/>
    <mergeCell ref="AC52:AC54"/>
    <mergeCell ref="AA2:AC2"/>
    <mergeCell ref="T2:U2"/>
    <mergeCell ref="T3:T7"/>
    <mergeCell ref="U3:U7"/>
    <mergeCell ref="AA3:AA7"/>
    <mergeCell ref="R3:R7"/>
    <mergeCell ref="K52:K54"/>
    <mergeCell ref="M52:M54"/>
    <mergeCell ref="P52:P54"/>
    <mergeCell ref="Q3:Q7"/>
    <mergeCell ref="AG3:AG7"/>
    <mergeCell ref="AH3:AH7"/>
    <mergeCell ref="Q52:Q54"/>
    <mergeCell ref="X3:X7"/>
    <mergeCell ref="Y3:Y7"/>
    <mergeCell ref="AB3:AB7"/>
    <mergeCell ref="AA52:AA54"/>
    <mergeCell ref="AB52:AB54"/>
    <mergeCell ref="AE3:AE7"/>
    <mergeCell ref="AF3:AF7"/>
    <mergeCell ref="AH52:AH54"/>
    <mergeCell ref="AP3:AP7"/>
    <mergeCell ref="AD3:AD7"/>
    <mergeCell ref="AI3:AI7"/>
    <mergeCell ref="AJ3:AJ7"/>
    <mergeCell ref="AM52:AM54"/>
    <mergeCell ref="AN52:AN54"/>
    <mergeCell ref="AL52:AL54"/>
    <mergeCell ref="AK52:AK54"/>
    <mergeCell ref="AF2:AJ2"/>
    <mergeCell ref="AK2:AN2"/>
    <mergeCell ref="AL3:AL7"/>
    <mergeCell ref="AN3:AN7"/>
    <mergeCell ref="AP52:AP54"/>
    <mergeCell ref="AQ52:AQ54"/>
    <mergeCell ref="AQ3:AQ7"/>
    <mergeCell ref="AM3:AM7"/>
    <mergeCell ref="AS2:AT2"/>
    <mergeCell ref="AS3:AS7"/>
    <mergeCell ref="AT3:AT7"/>
    <mergeCell ref="AO52:AO54"/>
    <mergeCell ref="AR3:AR7"/>
    <mergeCell ref="AR52:AR54"/>
    <mergeCell ref="AO2:AQ2"/>
    <mergeCell ref="AO3:AO7"/>
    <mergeCell ref="V2:W2"/>
    <mergeCell ref="V3:V7"/>
    <mergeCell ref="W3:W7"/>
    <mergeCell ref="V52:V54"/>
    <mergeCell ref="W52:W54"/>
    <mergeCell ref="AK3:AK7"/>
    <mergeCell ref="AI52:AI54"/>
    <mergeCell ref="AJ52:AJ54"/>
    <mergeCell ref="AD2:AE2"/>
    <mergeCell ref="X52:X54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pane xSplit="4" ySplit="8" topLeftCell="E25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E50" sqref="E50"/>
    </sheetView>
  </sheetViews>
  <sheetFormatPr defaultColWidth="8.66015625" defaultRowHeight="18"/>
  <cols>
    <col min="1" max="1" width="24.08203125" style="0" customWidth="1"/>
    <col min="2" max="2" width="5.25" style="0" hidden="1" customWidth="1"/>
    <col min="3" max="4" width="5.66015625" style="0" hidden="1" customWidth="1"/>
    <col min="5" max="8" width="8.75" style="0" customWidth="1"/>
  </cols>
  <sheetData>
    <row r="1" spans="1:8" ht="15">
      <c r="A1" s="1" t="s">
        <v>0</v>
      </c>
      <c r="B1" s="2"/>
      <c r="C1" s="2"/>
      <c r="D1" s="2"/>
      <c r="E1" s="3"/>
      <c r="F1" s="4"/>
      <c r="G1" s="3"/>
      <c r="H1" s="22"/>
    </row>
    <row r="2" spans="1:8" ht="32.25" customHeight="1">
      <c r="A2" s="131">
        <v>43193</v>
      </c>
      <c r="B2" s="6"/>
      <c r="C2" s="6"/>
      <c r="D2" s="6"/>
      <c r="E2" s="584" t="s">
        <v>215</v>
      </c>
      <c r="F2" s="370"/>
      <c r="G2" s="365" t="s">
        <v>218</v>
      </c>
      <c r="H2" s="366"/>
    </row>
    <row r="3" spans="1:8" ht="20.25" customHeight="1">
      <c r="A3" s="321"/>
      <c r="B3" s="6"/>
      <c r="C3" s="6"/>
      <c r="D3" s="6"/>
      <c r="E3" s="367" t="s">
        <v>216</v>
      </c>
      <c r="F3" s="367" t="s">
        <v>217</v>
      </c>
      <c r="G3" s="379" t="s">
        <v>216</v>
      </c>
      <c r="H3" s="382" t="s">
        <v>217</v>
      </c>
    </row>
    <row r="4" spans="1:8" ht="15">
      <c r="A4" s="322"/>
      <c r="B4" s="6"/>
      <c r="C4" s="6"/>
      <c r="D4" s="6"/>
      <c r="E4" s="368"/>
      <c r="F4" s="368"/>
      <c r="G4" s="380"/>
      <c r="H4" s="383"/>
    </row>
    <row r="5" spans="1:8" ht="15">
      <c r="A5" s="323" t="s">
        <v>219</v>
      </c>
      <c r="B5" s="6"/>
      <c r="C5" s="6"/>
      <c r="D5" s="6">
        <f>SUM(D9:D51)</f>
        <v>0</v>
      </c>
      <c r="E5" s="368"/>
      <c r="F5" s="368"/>
      <c r="G5" s="380"/>
      <c r="H5" s="383"/>
    </row>
    <row r="6" spans="1:8" ht="20.25" customHeight="1">
      <c r="A6" s="8" t="s">
        <v>12</v>
      </c>
      <c r="B6" s="6"/>
      <c r="C6" s="6"/>
      <c r="D6" s="6" t="s">
        <v>4</v>
      </c>
      <c r="E6" s="368"/>
      <c r="F6" s="368"/>
      <c r="G6" s="380"/>
      <c r="H6" s="383"/>
    </row>
    <row r="7" spans="1:10" ht="15.75" customHeight="1" thickBot="1">
      <c r="A7" s="8" t="s">
        <v>12</v>
      </c>
      <c r="B7" s="7" t="s">
        <v>9</v>
      </c>
      <c r="C7" s="6"/>
      <c r="D7" s="6" t="s">
        <v>5</v>
      </c>
      <c r="E7" s="369"/>
      <c r="F7" s="369"/>
      <c r="G7" s="381"/>
      <c r="H7" s="384"/>
      <c r="I7" s="311"/>
      <c r="J7" s="312"/>
    </row>
    <row r="8" spans="1:8" ht="15.75" thickBot="1">
      <c r="A8" s="8" t="s">
        <v>2</v>
      </c>
      <c r="B8" s="6" t="s">
        <v>8</v>
      </c>
      <c r="C8" s="6" t="s">
        <v>3</v>
      </c>
      <c r="D8" s="9">
        <f>SUM(D5/29)</f>
        <v>0</v>
      </c>
      <c r="E8" s="318">
        <f>SUM(E9:E51)</f>
        <v>2491</v>
      </c>
      <c r="F8" s="318">
        <f>SUM(F9:F51)</f>
        <v>4289</v>
      </c>
      <c r="G8" s="319">
        <f>SUM(G9:G51)</f>
        <v>15</v>
      </c>
      <c r="H8" s="320">
        <f>SUM(H9:H51)</f>
        <v>28</v>
      </c>
    </row>
    <row r="9" spans="1:8" ht="15">
      <c r="A9" s="290" t="s">
        <v>56</v>
      </c>
      <c r="B9" s="11"/>
      <c r="C9" s="12"/>
      <c r="D9" s="11"/>
      <c r="E9" s="314">
        <v>26</v>
      </c>
      <c r="F9" s="314">
        <v>49</v>
      </c>
      <c r="G9" s="315"/>
      <c r="H9" s="316"/>
    </row>
    <row r="10" spans="1:8" ht="15">
      <c r="A10" s="290" t="s">
        <v>57</v>
      </c>
      <c r="B10" s="11"/>
      <c r="C10" s="12"/>
      <c r="D10" s="11"/>
      <c r="E10" s="278">
        <v>44</v>
      </c>
      <c r="F10" s="278">
        <v>81</v>
      </c>
      <c r="G10" s="283"/>
      <c r="H10" s="284"/>
    </row>
    <row r="11" spans="1:8" ht="15">
      <c r="A11" s="290" t="s">
        <v>118</v>
      </c>
      <c r="B11" s="11"/>
      <c r="C11" s="12"/>
      <c r="D11" s="11"/>
      <c r="E11" s="278">
        <v>117</v>
      </c>
      <c r="F11" s="278">
        <v>210</v>
      </c>
      <c r="G11" s="283"/>
      <c r="H11" s="284"/>
    </row>
    <row r="12" spans="1:8" ht="15">
      <c r="A12" s="290" t="s">
        <v>58</v>
      </c>
      <c r="B12" s="11"/>
      <c r="C12" s="12"/>
      <c r="D12" s="11"/>
      <c r="E12" s="279">
        <v>5</v>
      </c>
      <c r="F12" s="279">
        <v>9</v>
      </c>
      <c r="G12" s="285"/>
      <c r="H12" s="286"/>
    </row>
    <row r="13" spans="1:8" ht="15">
      <c r="A13" s="290" t="s">
        <v>59</v>
      </c>
      <c r="B13" s="11"/>
      <c r="C13" s="12"/>
      <c r="D13" s="11"/>
      <c r="E13" s="279">
        <v>51</v>
      </c>
      <c r="F13" s="279">
        <v>66</v>
      </c>
      <c r="G13" s="285"/>
      <c r="H13" s="286"/>
    </row>
    <row r="14" spans="1:8" ht="15">
      <c r="A14" s="290" t="s">
        <v>101</v>
      </c>
      <c r="B14" s="11"/>
      <c r="C14" s="12"/>
      <c r="D14" s="11"/>
      <c r="E14" s="279">
        <v>86</v>
      </c>
      <c r="F14" s="279">
        <v>185</v>
      </c>
      <c r="G14" s="285"/>
      <c r="H14" s="286"/>
    </row>
    <row r="15" spans="1:8" ht="15">
      <c r="A15" s="290" t="s">
        <v>60</v>
      </c>
      <c r="B15" s="11"/>
      <c r="C15" s="12"/>
      <c r="D15" s="11"/>
      <c r="E15" s="279">
        <v>41</v>
      </c>
      <c r="F15" s="279">
        <v>87</v>
      </c>
      <c r="G15" s="285"/>
      <c r="H15" s="286"/>
    </row>
    <row r="16" spans="1:8" ht="15">
      <c r="A16" s="290" t="s">
        <v>61</v>
      </c>
      <c r="B16" s="11"/>
      <c r="C16" s="12"/>
      <c r="D16" s="11"/>
      <c r="E16" s="279">
        <v>23</v>
      </c>
      <c r="F16" s="279">
        <v>21</v>
      </c>
      <c r="G16" s="285"/>
      <c r="H16" s="286"/>
    </row>
    <row r="17" spans="1:8" ht="15">
      <c r="A17" s="290" t="s">
        <v>119</v>
      </c>
      <c r="B17" s="11"/>
      <c r="C17" s="12"/>
      <c r="D17" s="11"/>
      <c r="E17" s="279">
        <v>30</v>
      </c>
      <c r="F17" s="279">
        <v>29</v>
      </c>
      <c r="G17" s="285"/>
      <c r="H17" s="286"/>
    </row>
    <row r="18" spans="1:8" ht="15">
      <c r="A18" s="290" t="s">
        <v>120</v>
      </c>
      <c r="B18" s="11"/>
      <c r="C18" s="12"/>
      <c r="D18" s="11"/>
      <c r="E18" s="279">
        <v>25</v>
      </c>
      <c r="F18" s="279">
        <v>17</v>
      </c>
      <c r="G18" s="285">
        <v>15</v>
      </c>
      <c r="H18" s="286">
        <v>28</v>
      </c>
    </row>
    <row r="19" spans="1:8" ht="15">
      <c r="A19" s="290" t="s">
        <v>223</v>
      </c>
      <c r="B19" s="11"/>
      <c r="C19" s="12"/>
      <c r="D19" s="11"/>
      <c r="E19" s="279">
        <v>355</v>
      </c>
      <c r="F19" s="279">
        <v>481</v>
      </c>
      <c r="G19" s="285"/>
      <c r="H19" s="286"/>
    </row>
    <row r="20" spans="1:8" ht="15">
      <c r="A20" s="290" t="s">
        <v>121</v>
      </c>
      <c r="B20" s="11"/>
      <c r="C20" s="12"/>
      <c r="D20" s="11"/>
      <c r="E20" s="279">
        <v>21</v>
      </c>
      <c r="F20" s="279">
        <v>35</v>
      </c>
      <c r="G20" s="285"/>
      <c r="H20" s="286"/>
    </row>
    <row r="21" spans="1:8" ht="15">
      <c r="A21" s="290" t="s">
        <v>122</v>
      </c>
      <c r="B21" s="11"/>
      <c r="C21" s="12"/>
      <c r="D21" s="11"/>
      <c r="E21" s="279">
        <v>32</v>
      </c>
      <c r="F21" s="279">
        <v>42</v>
      </c>
      <c r="G21" s="285"/>
      <c r="H21" s="286"/>
    </row>
    <row r="22" spans="1:8" ht="15">
      <c r="A22" s="290" t="s">
        <v>123</v>
      </c>
      <c r="B22" s="11"/>
      <c r="C22" s="12"/>
      <c r="D22" s="11"/>
      <c r="E22" s="279">
        <v>55</v>
      </c>
      <c r="F22" s="279">
        <v>77</v>
      </c>
      <c r="G22" s="285"/>
      <c r="H22" s="286"/>
    </row>
    <row r="23" spans="1:8" ht="15">
      <c r="A23" s="290" t="s">
        <v>102</v>
      </c>
      <c r="B23" s="11"/>
      <c r="C23" s="12"/>
      <c r="D23" s="11"/>
      <c r="E23" s="279">
        <v>104</v>
      </c>
      <c r="F23" s="279">
        <v>233</v>
      </c>
      <c r="G23" s="285"/>
      <c r="H23" s="286"/>
    </row>
    <row r="24" spans="1:8" ht="15">
      <c r="A24" s="290" t="s">
        <v>10</v>
      </c>
      <c r="B24" s="11"/>
      <c r="C24" s="12"/>
      <c r="D24" s="11"/>
      <c r="E24" s="279">
        <v>72</v>
      </c>
      <c r="F24" s="279">
        <v>114</v>
      </c>
      <c r="G24" s="285"/>
      <c r="H24" s="286"/>
    </row>
    <row r="25" spans="1:8" ht="15">
      <c r="A25" s="290" t="s">
        <v>124</v>
      </c>
      <c r="B25" s="11"/>
      <c r="C25" s="12"/>
      <c r="D25" s="11"/>
      <c r="E25" s="279">
        <v>68</v>
      </c>
      <c r="F25" s="279">
        <v>165</v>
      </c>
      <c r="G25" s="285"/>
      <c r="H25" s="286"/>
    </row>
    <row r="26" spans="1:8" ht="15">
      <c r="A26" s="290" t="s">
        <v>71</v>
      </c>
      <c r="B26" s="11"/>
      <c r="C26" s="12"/>
      <c r="D26" s="11"/>
      <c r="E26" s="279">
        <v>104</v>
      </c>
      <c r="F26" s="279">
        <v>150</v>
      </c>
      <c r="G26" s="285"/>
      <c r="H26" s="286"/>
    </row>
    <row r="27" spans="1:8" ht="15">
      <c r="A27" s="290" t="s">
        <v>125</v>
      </c>
      <c r="B27" s="11"/>
      <c r="C27" s="12"/>
      <c r="D27" s="11"/>
      <c r="E27" s="279">
        <v>9</v>
      </c>
      <c r="F27" s="279">
        <v>13</v>
      </c>
      <c r="G27" s="285"/>
      <c r="H27" s="286"/>
    </row>
    <row r="28" spans="1:8" ht="15">
      <c r="A28" s="290" t="s">
        <v>104</v>
      </c>
      <c r="B28" s="11"/>
      <c r="C28" s="12"/>
      <c r="D28" s="11"/>
      <c r="E28" s="279">
        <v>92</v>
      </c>
      <c r="F28" s="279">
        <v>206</v>
      </c>
      <c r="G28" s="285"/>
      <c r="H28" s="286"/>
    </row>
    <row r="29" spans="1:8" ht="15">
      <c r="A29" s="290" t="s">
        <v>103</v>
      </c>
      <c r="B29" s="11"/>
      <c r="C29" s="12"/>
      <c r="D29" s="11"/>
      <c r="E29" s="279">
        <v>49</v>
      </c>
      <c r="F29" s="279">
        <v>106</v>
      </c>
      <c r="G29" s="285"/>
      <c r="H29" s="286"/>
    </row>
    <row r="30" spans="1:8" ht="15">
      <c r="A30" s="290" t="s">
        <v>126</v>
      </c>
      <c r="B30" s="11"/>
      <c r="C30" s="12"/>
      <c r="D30" s="11"/>
      <c r="E30" s="279">
        <v>43</v>
      </c>
      <c r="F30" s="279">
        <v>76</v>
      </c>
      <c r="G30" s="285"/>
      <c r="H30" s="286"/>
    </row>
    <row r="31" spans="1:8" ht="15">
      <c r="A31" s="290" t="s">
        <v>127</v>
      </c>
      <c r="B31" s="11"/>
      <c r="C31" s="12"/>
      <c r="D31" s="11"/>
      <c r="E31" s="279">
        <v>31</v>
      </c>
      <c r="F31" s="279">
        <v>68</v>
      </c>
      <c r="G31" s="285"/>
      <c r="H31" s="286"/>
    </row>
    <row r="32" spans="1:8" ht="15">
      <c r="A32" s="290" t="s">
        <v>128</v>
      </c>
      <c r="B32" s="11"/>
      <c r="C32" s="12"/>
      <c r="D32" s="11"/>
      <c r="E32" s="279">
        <v>9</v>
      </c>
      <c r="F32" s="279">
        <v>17</v>
      </c>
      <c r="G32" s="285"/>
      <c r="H32" s="286"/>
    </row>
    <row r="33" spans="1:8" ht="15">
      <c r="A33" s="290" t="s">
        <v>1</v>
      </c>
      <c r="B33" s="11"/>
      <c r="C33" s="12"/>
      <c r="D33" s="11"/>
      <c r="E33" s="279">
        <v>150</v>
      </c>
      <c r="F33" s="279">
        <v>189</v>
      </c>
      <c r="G33" s="285"/>
      <c r="H33" s="286"/>
    </row>
    <row r="34" spans="1:8" ht="15">
      <c r="A34" s="290" t="s">
        <v>129</v>
      </c>
      <c r="B34" s="11"/>
      <c r="C34" s="12"/>
      <c r="D34" s="11"/>
      <c r="E34" s="279">
        <v>178</v>
      </c>
      <c r="F34" s="279">
        <v>212</v>
      </c>
      <c r="G34" s="285"/>
      <c r="H34" s="286"/>
    </row>
    <row r="35" spans="1:8" ht="15">
      <c r="A35" s="290" t="s">
        <v>78</v>
      </c>
      <c r="B35" s="11"/>
      <c r="C35" s="12"/>
      <c r="D35" s="11"/>
      <c r="E35" s="279">
        <v>60</v>
      </c>
      <c r="F35" s="279">
        <v>64</v>
      </c>
      <c r="G35" s="285"/>
      <c r="H35" s="286"/>
    </row>
    <row r="36" spans="1:8" ht="15">
      <c r="A36" s="290" t="s">
        <v>130</v>
      </c>
      <c r="B36" s="11"/>
      <c r="C36" s="12"/>
      <c r="D36" s="11"/>
      <c r="E36" s="279">
        <v>53</v>
      </c>
      <c r="F36" s="279">
        <v>101</v>
      </c>
      <c r="G36" s="285"/>
      <c r="H36" s="285"/>
    </row>
    <row r="37" spans="1:8" ht="15">
      <c r="A37" s="290" t="s">
        <v>232</v>
      </c>
      <c r="B37" s="11"/>
      <c r="C37" s="12"/>
      <c r="D37" s="11"/>
      <c r="E37" s="279">
        <v>165</v>
      </c>
      <c r="F37" s="279">
        <v>307</v>
      </c>
      <c r="G37" s="285"/>
      <c r="H37" s="285"/>
    </row>
    <row r="38" spans="1:8" ht="15">
      <c r="A38" s="290" t="s">
        <v>133</v>
      </c>
      <c r="B38" s="11"/>
      <c r="C38" s="12"/>
      <c r="D38" s="11"/>
      <c r="E38" s="279">
        <v>46</v>
      </c>
      <c r="F38" s="279">
        <v>99</v>
      </c>
      <c r="G38" s="285"/>
      <c r="H38" s="285"/>
    </row>
    <row r="39" spans="1:8" ht="15">
      <c r="A39" s="290" t="s">
        <v>105</v>
      </c>
      <c r="B39" s="11"/>
      <c r="C39" s="12"/>
      <c r="D39" s="11"/>
      <c r="E39" s="279">
        <v>26</v>
      </c>
      <c r="F39" s="279">
        <v>38</v>
      </c>
      <c r="G39" s="285"/>
      <c r="H39" s="285"/>
    </row>
    <row r="40" spans="1:8" ht="15">
      <c r="A40" s="290" t="s">
        <v>106</v>
      </c>
      <c r="B40" s="11"/>
      <c r="C40" s="12"/>
      <c r="D40" s="11"/>
      <c r="E40" s="279">
        <v>31</v>
      </c>
      <c r="F40" s="279">
        <v>41</v>
      </c>
      <c r="G40" s="285"/>
      <c r="H40" s="285"/>
    </row>
    <row r="41" spans="1:8" ht="15">
      <c r="A41" s="290" t="s">
        <v>107</v>
      </c>
      <c r="B41" s="11"/>
      <c r="C41" s="12"/>
      <c r="D41" s="11"/>
      <c r="E41" s="279">
        <v>11</v>
      </c>
      <c r="F41" s="279">
        <v>20</v>
      </c>
      <c r="G41" s="285"/>
      <c r="H41" s="285"/>
    </row>
    <row r="42" spans="1:8" ht="15">
      <c r="A42" s="290" t="s">
        <v>108</v>
      </c>
      <c r="B42" s="11"/>
      <c r="C42" s="12"/>
      <c r="D42" s="11"/>
      <c r="E42" s="279">
        <v>37</v>
      </c>
      <c r="F42" s="279">
        <v>73</v>
      </c>
      <c r="G42" s="285"/>
      <c r="H42" s="285"/>
    </row>
    <row r="43" spans="1:8" ht="15">
      <c r="A43" s="290" t="s">
        <v>109</v>
      </c>
      <c r="B43" s="11"/>
      <c r="C43" s="12"/>
      <c r="D43" s="11"/>
      <c r="E43" s="279">
        <v>36</v>
      </c>
      <c r="F43" s="279">
        <v>89</v>
      </c>
      <c r="G43" s="285"/>
      <c r="H43" s="285"/>
    </row>
    <row r="44" spans="1:8" ht="15">
      <c r="A44" s="290" t="s">
        <v>110</v>
      </c>
      <c r="B44" s="11"/>
      <c r="C44" s="12"/>
      <c r="D44" s="11"/>
      <c r="E44" s="279">
        <v>10</v>
      </c>
      <c r="F44" s="279">
        <v>9</v>
      </c>
      <c r="G44" s="285"/>
      <c r="H44" s="285"/>
    </row>
    <row r="45" spans="1:8" ht="15">
      <c r="A45" s="291" t="s">
        <v>111</v>
      </c>
      <c r="B45" s="11"/>
      <c r="C45" s="12"/>
      <c r="D45" s="11"/>
      <c r="E45" s="279">
        <v>22</v>
      </c>
      <c r="F45" s="279">
        <v>49</v>
      </c>
      <c r="G45" s="285"/>
      <c r="H45" s="285"/>
    </row>
    <row r="46" spans="1:8" ht="15">
      <c r="A46" s="291" t="s">
        <v>112</v>
      </c>
      <c r="B46" s="11"/>
      <c r="C46" s="12"/>
      <c r="D46" s="11"/>
      <c r="E46" s="279">
        <v>43</v>
      </c>
      <c r="F46" s="279">
        <v>133</v>
      </c>
      <c r="G46" s="285"/>
      <c r="H46" s="285"/>
    </row>
    <row r="47" spans="1:8" ht="15">
      <c r="A47" s="291" t="s">
        <v>113</v>
      </c>
      <c r="B47" s="11"/>
      <c r="C47" s="12"/>
      <c r="D47" s="11"/>
      <c r="E47" s="279">
        <v>47</v>
      </c>
      <c r="F47" s="279">
        <v>106</v>
      </c>
      <c r="G47" s="285"/>
      <c r="H47" s="285"/>
    </row>
    <row r="48" spans="1:8" ht="15">
      <c r="A48" s="291" t="s">
        <v>114</v>
      </c>
      <c r="B48" s="11"/>
      <c r="C48" s="12"/>
      <c r="D48" s="11"/>
      <c r="E48" s="279">
        <v>39</v>
      </c>
      <c r="F48" s="279">
        <v>119</v>
      </c>
      <c r="G48" s="285"/>
      <c r="H48" s="285"/>
    </row>
    <row r="49" spans="1:8" ht="15">
      <c r="A49" s="291" t="s">
        <v>115</v>
      </c>
      <c r="B49" s="11"/>
      <c r="C49" s="12"/>
      <c r="D49" s="11"/>
      <c r="E49" s="279">
        <v>1</v>
      </c>
      <c r="F49" s="279">
        <v>1</v>
      </c>
      <c r="G49" s="285"/>
      <c r="H49" s="285"/>
    </row>
    <row r="50" spans="1:8" ht="15">
      <c r="A50" s="291" t="s">
        <v>117</v>
      </c>
      <c r="B50" s="11"/>
      <c r="C50" s="12"/>
      <c r="D50" s="11"/>
      <c r="E50" s="279">
        <v>40</v>
      </c>
      <c r="F50" s="279">
        <v>89</v>
      </c>
      <c r="G50" s="285"/>
      <c r="H50" s="285"/>
    </row>
    <row r="51" spans="1:8" ht="15">
      <c r="A51" s="291" t="s">
        <v>116</v>
      </c>
      <c r="B51" s="11"/>
      <c r="C51" s="12"/>
      <c r="D51" s="11"/>
      <c r="E51" s="279">
        <v>4</v>
      </c>
      <c r="F51" s="279">
        <v>13</v>
      </c>
      <c r="G51" s="285"/>
      <c r="H51" s="285"/>
    </row>
    <row r="52" spans="1:8" ht="15.75" customHeight="1">
      <c r="A52" s="287"/>
      <c r="B52" s="13"/>
      <c r="C52" s="13"/>
      <c r="D52" s="14"/>
      <c r="E52" s="280"/>
      <c r="F52" s="280"/>
      <c r="G52" s="287"/>
      <c r="H52" s="301"/>
    </row>
    <row r="53" spans="1:8" ht="15.75" customHeight="1">
      <c r="A53" s="287"/>
      <c r="B53" s="13"/>
      <c r="C53" s="13"/>
      <c r="D53" s="14"/>
      <c r="E53" s="281"/>
      <c r="F53" s="281"/>
      <c r="G53" s="288"/>
      <c r="H53" s="302"/>
    </row>
    <row r="54" spans="1:8" ht="16.5" customHeight="1" thickBot="1">
      <c r="A54" s="287"/>
      <c r="B54" s="15"/>
      <c r="C54" s="15"/>
      <c r="D54" s="16"/>
      <c r="E54" s="282"/>
      <c r="F54" s="282"/>
      <c r="G54" s="289"/>
      <c r="H54" s="301"/>
    </row>
    <row r="55" spans="1:9" ht="15.75" thickBot="1">
      <c r="A55" s="17" t="s">
        <v>11</v>
      </c>
      <c r="B55" s="18">
        <f>SUM(B9:B51)</f>
        <v>0</v>
      </c>
      <c r="C55" s="18">
        <f aca="true" t="shared" si="0" ref="C55:H55">SUM(C9:C51)</f>
        <v>0</v>
      </c>
      <c r="D55" s="18">
        <f t="shared" si="0"/>
        <v>0</v>
      </c>
      <c r="E55" s="18">
        <f t="shared" si="0"/>
        <v>2491</v>
      </c>
      <c r="F55" s="18">
        <f t="shared" si="0"/>
        <v>4289</v>
      </c>
      <c r="G55" s="18">
        <f t="shared" si="0"/>
        <v>15</v>
      </c>
      <c r="H55" s="18">
        <f t="shared" si="0"/>
        <v>28</v>
      </c>
      <c r="I55" s="307"/>
    </row>
    <row r="56" spans="1:8" ht="15">
      <c r="A56" s="19"/>
      <c r="B56" s="19"/>
      <c r="C56" s="19"/>
      <c r="D56" s="19"/>
      <c r="E56" s="19"/>
      <c r="F56" s="19"/>
      <c r="G56" s="19"/>
      <c r="H56" s="19"/>
    </row>
    <row r="57" spans="1:8" ht="15">
      <c r="A57" s="19"/>
      <c r="B57" s="19"/>
      <c r="C57" s="19"/>
      <c r="D57" s="19"/>
      <c r="E57" s="19"/>
      <c r="F57" s="19"/>
      <c r="G57" s="19"/>
      <c r="H57" s="19"/>
    </row>
    <row r="58" spans="1:8" ht="15">
      <c r="A58" s="19"/>
      <c r="B58" s="19"/>
      <c r="C58" s="19"/>
      <c r="D58" s="19"/>
      <c r="E58" s="19"/>
      <c r="F58" s="19"/>
      <c r="G58" s="19"/>
      <c r="H58" s="19"/>
    </row>
    <row r="59" spans="1:8" ht="15">
      <c r="A59" s="19"/>
      <c r="B59" s="19"/>
      <c r="C59" s="19"/>
      <c r="D59" s="19"/>
      <c r="E59" s="19"/>
      <c r="F59" s="19"/>
      <c r="G59" s="19"/>
      <c r="H59" s="19"/>
    </row>
    <row r="60" spans="1:8" ht="15">
      <c r="A60" s="19"/>
      <c r="B60" s="19"/>
      <c r="C60" s="19"/>
      <c r="D60" s="19"/>
      <c r="E60" s="19"/>
      <c r="F60" s="19"/>
      <c r="G60" s="19"/>
      <c r="H60" s="19"/>
    </row>
  </sheetData>
  <sheetProtection/>
  <mergeCells count="6">
    <mergeCell ref="E2:F2"/>
    <mergeCell ref="G2:H2"/>
    <mergeCell ref="E3:E7"/>
    <mergeCell ref="F3:F7"/>
    <mergeCell ref="G3:G7"/>
    <mergeCell ref="H3:H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ONEIDA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Oneida County</dc:creator>
  <cp:keywords/>
  <dc:description/>
  <cp:lastModifiedBy>Tracy Hartman</cp:lastModifiedBy>
  <cp:lastPrinted>2018-04-04T17:42:05Z</cp:lastPrinted>
  <dcterms:created xsi:type="dcterms:W3CDTF">1998-10-02T13:20:10Z</dcterms:created>
  <dcterms:modified xsi:type="dcterms:W3CDTF">2018-04-07T00:36:50Z</dcterms:modified>
  <cp:category/>
  <cp:version/>
  <cp:contentType/>
  <cp:contentStatus/>
</cp:coreProperties>
</file>