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KShare\2023\Elections\April\"/>
    </mc:Choice>
  </mc:AlternateContent>
  <bookViews>
    <workbookView xWindow="0" yWindow="0" windowWidth="28800" windowHeight="12300" activeTab="5"/>
  </bookViews>
  <sheets>
    <sheet name="Voter Turnout" sheetId="5" r:id="rId1"/>
    <sheet name="Judicial" sheetId="3" r:id="rId2"/>
    <sheet name="Municipal" sheetId="2" r:id="rId3"/>
    <sheet name="School Districts" sheetId="4" r:id="rId4"/>
    <sheet name="Referendum" sheetId="6" r:id="rId5"/>
    <sheet name="All Contest Vote Total" sheetId="7" r:id="rId6"/>
  </sheets>
  <externalReferences>
    <externalReference r:id="rId7"/>
  </externalReferences>
  <definedNames>
    <definedName name="\a" localSheetId="5">'All Contest Vote Total'!$A$122:$A$132</definedName>
    <definedName name="\a" localSheetId="1">Judicial!$A$124:$A$134</definedName>
    <definedName name="\a" localSheetId="2">Municipal!$A$124:$A$134</definedName>
    <definedName name="\a" localSheetId="4">Referendum!$A$124:$A$134</definedName>
    <definedName name="\a" localSheetId="3">'School Districts'!$A$126:$A$136</definedName>
    <definedName name="\a">#REF!</definedName>
    <definedName name="\c" localSheetId="5">'All Contest Vote Total'!$A$136:$A$162</definedName>
    <definedName name="\c" localSheetId="1">Judicial!$A$138:$A$164</definedName>
    <definedName name="\c" localSheetId="2">Municipal!$A$138:$A$164</definedName>
    <definedName name="\c" localSheetId="4">Referendum!$A$138:$A$164</definedName>
    <definedName name="\c" localSheetId="3">'School Districts'!$A$140:$A$166</definedName>
    <definedName name="\c">#REF!</definedName>
    <definedName name="\e" localSheetId="5">'All Contest Vote Total'!$A$73:$A$479</definedName>
    <definedName name="\e" localSheetId="1">Judicial!$A$75:$A$481</definedName>
    <definedName name="\e" localSheetId="2">Municipal!$A$75:$A$481</definedName>
    <definedName name="\e" localSheetId="4">Referendum!$A$75:$A$481</definedName>
    <definedName name="\e" localSheetId="3">'School Districts'!$A$77:$B$483</definedName>
    <definedName name="\g" localSheetId="5">'All Contest Vote Total'!$A$90:$A$102</definedName>
    <definedName name="\g" localSheetId="1">Judicial!$A$92:$A$104</definedName>
    <definedName name="\g" localSheetId="2">Municipal!$A$92:$A$104</definedName>
    <definedName name="\g" localSheetId="4">Referendum!$A$92:$A$104</definedName>
    <definedName name="\g" localSheetId="3">'School Districts'!$A$94:$A$106</definedName>
    <definedName name="\g">#REF!</definedName>
    <definedName name="\h" localSheetId="5">'All Contest Vote Total'!#REF!</definedName>
    <definedName name="\h" localSheetId="1">Judicial!#REF!</definedName>
    <definedName name="\h" localSheetId="2">Municipal!#REF!</definedName>
    <definedName name="\h" localSheetId="4">Referendum!#REF!</definedName>
    <definedName name="\h" localSheetId="3">'School Districts'!$D$116:$D$117</definedName>
    <definedName name="\h">#REF!</definedName>
    <definedName name="\i" localSheetId="5">'All Contest Vote Total'!#REF!</definedName>
    <definedName name="\i" localSheetId="1">Judicial!#REF!</definedName>
    <definedName name="\i" localSheetId="2">Municipal!#REF!</definedName>
    <definedName name="\i" localSheetId="4">Referendum!#REF!</definedName>
    <definedName name="\i" localSheetId="3">'School Districts'!$D$105:$D$113</definedName>
    <definedName name="\i">#REF!</definedName>
    <definedName name="\s" localSheetId="5">'All Contest Vote Total'!#REF!</definedName>
    <definedName name="\s" localSheetId="1">Judicial!#REF!</definedName>
    <definedName name="\s" localSheetId="2">Municipal!#REF!</definedName>
    <definedName name="\s" localSheetId="4">Referendum!#REF!</definedName>
    <definedName name="\s" localSheetId="3">'School Districts'!$D$94:$D$96</definedName>
    <definedName name="\s">#REF!</definedName>
    <definedName name="\t" localSheetId="5">'All Contest Vote Total'!$A$106:$A$118</definedName>
    <definedName name="\t" localSheetId="1">Judicial!$A$108:$A$120</definedName>
    <definedName name="\t" localSheetId="2">Municipal!$A$108:$A$120</definedName>
    <definedName name="\t" localSheetId="4">Referendum!$A$108:$A$120</definedName>
    <definedName name="\t" localSheetId="3">'School Districts'!$A$110:$A$122</definedName>
    <definedName name="\t">#REF!</definedName>
    <definedName name="\v" localSheetId="5">'All Contest Vote Total'!#REF!</definedName>
    <definedName name="\v" localSheetId="1">Judicial!#REF!</definedName>
    <definedName name="\v" localSheetId="2">Municipal!#REF!</definedName>
    <definedName name="\v" localSheetId="4">Referendum!#REF!</definedName>
    <definedName name="\v" localSheetId="3">'School Districts'!$D$100:$D$101</definedName>
    <definedName name="\v">#REF!</definedName>
    <definedName name="_Fill" localSheetId="5" hidden="1">'All Contest Vote Total'!#REF!</definedName>
    <definedName name="_Fill" localSheetId="1" hidden="1">Judicial!#REF!</definedName>
    <definedName name="_Fill" localSheetId="2" hidden="1">Municipal!#REF!</definedName>
    <definedName name="_Fill" localSheetId="4" hidden="1">Referendum!#REF!</definedName>
    <definedName name="_Fill" localSheetId="3" hidden="1">'School Districts'!#REF!</definedName>
    <definedName name="_Fill" hidden="1">#REF!</definedName>
    <definedName name="_Regression_Int" localSheetId="5" hidden="1">1</definedName>
    <definedName name="_Regression_Int" localSheetId="1" hidden="1">1</definedName>
    <definedName name="_Regression_Int" localSheetId="2" hidden="1">1</definedName>
    <definedName name="_Regression_Int" localSheetId="4" hidden="1">1</definedName>
    <definedName name="_Regression_Int" localSheetId="3" hidden="1">1</definedName>
    <definedName name="_xlnm.Print_Area" localSheetId="5">'All Contest Vote Total'!$A$1:$J$40</definedName>
    <definedName name="_xlnm.Print_Area" localSheetId="1">Judicial!$A$1:$J$40</definedName>
    <definedName name="_xlnm.Print_Area" localSheetId="2">Municipal!$A$1:$GF$40</definedName>
    <definedName name="_xlnm.Print_Area" localSheetId="4">Referendum!$A$1:$H$40</definedName>
    <definedName name="_xlnm.Print_Area" localSheetId="3">'School Districts'!$A$1:$AV$40</definedName>
    <definedName name="Print_Area_MI" localSheetId="5">'All Contest Vote Total'!#REF!</definedName>
    <definedName name="Print_Area_MI" localSheetId="1">Judicial!#REF!</definedName>
    <definedName name="Print_Area_MI" localSheetId="2">Municipal!#REF!</definedName>
    <definedName name="Print_Area_MI" localSheetId="4">Referendum!#REF!</definedName>
    <definedName name="Print_Area_MI" localSheetId="3">'School Districts'!#REF!</definedName>
    <definedName name="School" localSheetId="5">'[1]All Contests Vote Totals'!#REF!</definedName>
    <definedName name="School" localSheetId="1">'[1]All Contests Vote Totals'!#REF!</definedName>
    <definedName name="School" localSheetId="4">'[1]All Contests Vote Totals'!#REF!</definedName>
    <definedName name="School">'[1]All Contests Vote Totals'!#REF!</definedName>
    <definedName name="use" localSheetId="5">'[1]All Contests Vote Totals'!#REF!</definedName>
    <definedName name="use" localSheetId="1">'[1]All Contests Vote Totals'!#REF!</definedName>
    <definedName name="use" localSheetId="4">'[1]All Contests Vote Totals'!#REF!</definedName>
    <definedName name="use">'[1]All Contests Vote Totals'!#REF!</definedName>
  </definedName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11" i="2" l="1"/>
  <c r="BG11" i="2"/>
  <c r="BH11" i="2"/>
  <c r="BI11" i="2"/>
  <c r="BO11" i="7"/>
  <c r="BN11" i="7"/>
  <c r="BM11" i="7"/>
  <c r="BL11" i="7"/>
  <c r="BI18" i="2"/>
  <c r="BH18" i="2"/>
  <c r="BG18" i="2"/>
  <c r="BF18" i="2"/>
  <c r="AS23" i="4" l="1"/>
  <c r="IA11" i="7"/>
  <c r="HZ11" i="7"/>
  <c r="AR23" i="4"/>
  <c r="IE11" i="7" l="1"/>
  <c r="HY11" i="7"/>
  <c r="HX11" i="7"/>
  <c r="HR11" i="7"/>
  <c r="HH11" i="7"/>
  <c r="GZ11" i="7"/>
  <c r="GV11" i="7"/>
  <c r="GS11" i="7"/>
  <c r="GO11" i="7"/>
  <c r="GN11" i="7"/>
  <c r="GG11" i="7"/>
  <c r="FZ11" i="7"/>
  <c r="FM11" i="7"/>
  <c r="FC11" i="7"/>
  <c r="ES11" i="7"/>
  <c r="EJ11" i="7"/>
  <c r="EC11" i="7"/>
  <c r="DP11" i="7"/>
  <c r="DK11" i="7"/>
  <c r="DB11" i="7"/>
  <c r="EB11" i="7"/>
  <c r="DQ11" i="7"/>
  <c r="DJ11" i="7"/>
  <c r="CY11" i="7"/>
  <c r="CQ11" i="7"/>
  <c r="CN11" i="7"/>
  <c r="AL11" i="7"/>
  <c r="AK11" i="7"/>
  <c r="AJ11" i="7"/>
  <c r="AI11" i="7"/>
  <c r="AH11" i="7"/>
  <c r="AG11" i="7"/>
  <c r="AF11" i="7"/>
  <c r="AE11" i="7"/>
  <c r="AD11" i="7"/>
  <c r="AC11" i="7"/>
  <c r="AB11" i="7"/>
  <c r="AA11" i="7"/>
  <c r="Z11" i="7"/>
  <c r="Y11" i="7"/>
  <c r="X11" i="7"/>
  <c r="W11" i="7"/>
  <c r="V11" i="7"/>
  <c r="U11" i="7"/>
  <c r="T11" i="7"/>
  <c r="S11" i="7"/>
  <c r="R11" i="7"/>
  <c r="Q11" i="7"/>
  <c r="P11" i="7"/>
  <c r="O11" i="7"/>
  <c r="N11" i="7"/>
  <c r="M11" i="7"/>
  <c r="L11" i="7"/>
  <c r="K11" i="7"/>
  <c r="J11" i="7"/>
  <c r="I11" i="7"/>
  <c r="H11" i="7"/>
  <c r="G11" i="7"/>
  <c r="F11" i="7"/>
  <c r="E11" i="7"/>
  <c r="C11" i="7"/>
  <c r="B11" i="7"/>
  <c r="GY11" i="7"/>
  <c r="GX11" i="7"/>
  <c r="GW11" i="7"/>
  <c r="AB21" i="4"/>
  <c r="AA21" i="4"/>
  <c r="AA11" i="4" s="1"/>
  <c r="Z21" i="4"/>
  <c r="Z11" i="4" s="1"/>
  <c r="AB11" i="4"/>
  <c r="HJ11" i="7"/>
  <c r="HI11" i="7"/>
  <c r="M19" i="4"/>
  <c r="L19" i="4"/>
  <c r="K19" i="4"/>
  <c r="M16" i="4"/>
  <c r="L16" i="4"/>
  <c r="K16" i="4"/>
  <c r="M15" i="4"/>
  <c r="L15" i="4"/>
  <c r="K15" i="4"/>
  <c r="M12" i="4"/>
  <c r="L12" i="4"/>
  <c r="K12" i="4"/>
  <c r="GU11" i="7"/>
  <c r="GT11" i="7"/>
  <c r="Q40" i="4"/>
  <c r="P40" i="4"/>
  <c r="O40" i="4"/>
  <c r="N40" i="4"/>
  <c r="Q39" i="4"/>
  <c r="P39" i="4"/>
  <c r="O39" i="4"/>
  <c r="N39" i="4"/>
  <c r="Q38" i="4"/>
  <c r="P38" i="4"/>
  <c r="O38" i="4"/>
  <c r="N38" i="4"/>
  <c r="Q37" i="4"/>
  <c r="P37" i="4"/>
  <c r="O37" i="4"/>
  <c r="N37" i="4"/>
  <c r="Q36" i="4"/>
  <c r="P36" i="4"/>
  <c r="O36" i="4"/>
  <c r="N36" i="4"/>
  <c r="Q35" i="4"/>
  <c r="P35" i="4"/>
  <c r="O35" i="4"/>
  <c r="N35" i="4"/>
  <c r="Q34" i="4"/>
  <c r="P34" i="4"/>
  <c r="O34" i="4"/>
  <c r="N34" i="4"/>
  <c r="Q33" i="4"/>
  <c r="P33" i="4"/>
  <c r="O33" i="4"/>
  <c r="N33" i="4"/>
  <c r="Q31" i="4"/>
  <c r="P31" i="4"/>
  <c r="O31" i="4"/>
  <c r="N31" i="4"/>
  <c r="Q30" i="4"/>
  <c r="P30" i="4"/>
  <c r="O30" i="4"/>
  <c r="N30" i="4"/>
  <c r="Q29" i="4"/>
  <c r="P29" i="4"/>
  <c r="O29" i="4"/>
  <c r="N29" i="4"/>
  <c r="Q28" i="4"/>
  <c r="P28" i="4"/>
  <c r="O28" i="4"/>
  <c r="N28" i="4"/>
  <c r="Q27" i="4"/>
  <c r="P27" i="4"/>
  <c r="O27" i="4"/>
  <c r="N27" i="4"/>
  <c r="Q26" i="4"/>
  <c r="P26" i="4"/>
  <c r="O26" i="4"/>
  <c r="N26" i="4"/>
  <c r="Q25" i="4"/>
  <c r="P25" i="4"/>
  <c r="O25" i="4"/>
  <c r="N25" i="4"/>
  <c r="Q24" i="4"/>
  <c r="P24" i="4"/>
  <c r="O24" i="4"/>
  <c r="N24" i="4"/>
  <c r="Q22" i="4"/>
  <c r="P22" i="4"/>
  <c r="O22" i="4"/>
  <c r="N22" i="4"/>
  <c r="Q13" i="4"/>
  <c r="P13" i="4"/>
  <c r="O13" i="4"/>
  <c r="N13" i="4"/>
  <c r="Q12" i="4"/>
  <c r="P12" i="4"/>
  <c r="O12" i="4"/>
  <c r="N12" i="4"/>
  <c r="HA11" i="7"/>
  <c r="HB11" i="7"/>
  <c r="L11" i="4" l="1"/>
  <c r="Q11" i="4"/>
  <c r="K11" i="4"/>
  <c r="M11" i="4"/>
  <c r="P11" i="4"/>
  <c r="N11" i="4"/>
  <c r="O11" i="4"/>
  <c r="L19" i="6"/>
  <c r="L11" i="6" s="1"/>
  <c r="K19" i="6"/>
  <c r="K11" i="6" s="1"/>
  <c r="J40" i="6"/>
  <c r="I40" i="6"/>
  <c r="H40" i="6"/>
  <c r="G40" i="6"/>
  <c r="F40" i="6"/>
  <c r="E40" i="6"/>
  <c r="J39" i="6"/>
  <c r="I39" i="6"/>
  <c r="H39" i="6"/>
  <c r="G39" i="6"/>
  <c r="F39" i="6"/>
  <c r="E39" i="6"/>
  <c r="J38" i="6"/>
  <c r="I38" i="6"/>
  <c r="H38" i="6"/>
  <c r="G38" i="6"/>
  <c r="F38" i="6"/>
  <c r="E38" i="6"/>
  <c r="J37" i="6"/>
  <c r="I37" i="6"/>
  <c r="H37" i="6"/>
  <c r="G37" i="6"/>
  <c r="F37" i="6"/>
  <c r="E37" i="6"/>
  <c r="J36" i="6"/>
  <c r="I36" i="6"/>
  <c r="H36" i="6"/>
  <c r="G36" i="6"/>
  <c r="F36" i="6"/>
  <c r="E36" i="6"/>
  <c r="J35" i="6"/>
  <c r="I35" i="6"/>
  <c r="H35" i="6"/>
  <c r="G35" i="6"/>
  <c r="F35" i="6"/>
  <c r="E35" i="6"/>
  <c r="J34" i="6"/>
  <c r="I34" i="6"/>
  <c r="H34" i="6"/>
  <c r="G34" i="6"/>
  <c r="F34" i="6"/>
  <c r="E34" i="6"/>
  <c r="J33" i="6"/>
  <c r="I33" i="6"/>
  <c r="H33" i="6"/>
  <c r="G33" i="6"/>
  <c r="F33" i="6"/>
  <c r="E33" i="6"/>
  <c r="J32" i="6"/>
  <c r="I32" i="6"/>
  <c r="H32" i="6"/>
  <c r="G32" i="6"/>
  <c r="F32" i="6"/>
  <c r="E32" i="6"/>
  <c r="J31" i="6"/>
  <c r="I31" i="6"/>
  <c r="H31" i="6"/>
  <c r="G31" i="6"/>
  <c r="F31" i="6"/>
  <c r="E31" i="6"/>
  <c r="J30" i="6"/>
  <c r="I30" i="6"/>
  <c r="H30" i="6"/>
  <c r="G30" i="6"/>
  <c r="F30" i="6"/>
  <c r="E30" i="6"/>
  <c r="J29" i="6"/>
  <c r="I29" i="6"/>
  <c r="H29" i="6"/>
  <c r="G29" i="6"/>
  <c r="F29" i="6"/>
  <c r="E29" i="6"/>
  <c r="J28" i="6"/>
  <c r="I28" i="6"/>
  <c r="H28" i="6"/>
  <c r="G28" i="6"/>
  <c r="F28" i="6"/>
  <c r="E28" i="6"/>
  <c r="J27" i="6"/>
  <c r="I27" i="6"/>
  <c r="H27" i="6"/>
  <c r="G27" i="6"/>
  <c r="F27" i="6"/>
  <c r="E27" i="6"/>
  <c r="J26" i="6"/>
  <c r="I26" i="6"/>
  <c r="H26" i="6"/>
  <c r="G26" i="6"/>
  <c r="F26" i="6"/>
  <c r="E26" i="6"/>
  <c r="J25" i="6"/>
  <c r="I25" i="6"/>
  <c r="H25" i="6"/>
  <c r="G25" i="6"/>
  <c r="F25" i="6"/>
  <c r="E25" i="6"/>
  <c r="J24" i="6"/>
  <c r="I24" i="6"/>
  <c r="H24" i="6"/>
  <c r="G24" i="6"/>
  <c r="F24" i="6"/>
  <c r="E24" i="6"/>
  <c r="J23" i="6"/>
  <c r="I23" i="6"/>
  <c r="H23" i="6"/>
  <c r="G23" i="6"/>
  <c r="F23" i="6"/>
  <c r="E23" i="6"/>
  <c r="J22" i="6"/>
  <c r="I22" i="6"/>
  <c r="H22" i="6"/>
  <c r="G22" i="6"/>
  <c r="F22" i="6"/>
  <c r="E22" i="6"/>
  <c r="J21" i="6"/>
  <c r="I21" i="6"/>
  <c r="H21" i="6"/>
  <c r="G21" i="6"/>
  <c r="F21" i="6"/>
  <c r="E21" i="6"/>
  <c r="J20" i="6"/>
  <c r="I20" i="6"/>
  <c r="H20" i="6"/>
  <c r="G20" i="6"/>
  <c r="F20" i="6"/>
  <c r="E20" i="6"/>
  <c r="J19" i="6"/>
  <c r="I19" i="6"/>
  <c r="H19" i="6"/>
  <c r="G19" i="6"/>
  <c r="F19" i="6"/>
  <c r="E19" i="6"/>
  <c r="J18" i="6"/>
  <c r="I18" i="6"/>
  <c r="H18" i="6"/>
  <c r="G18" i="6"/>
  <c r="F18" i="6"/>
  <c r="E18" i="6"/>
  <c r="J17" i="6"/>
  <c r="I17" i="6"/>
  <c r="H17" i="6"/>
  <c r="G17" i="6"/>
  <c r="F17" i="6"/>
  <c r="E17" i="6"/>
  <c r="J16" i="6"/>
  <c r="I16" i="6"/>
  <c r="H16" i="6"/>
  <c r="G16" i="6"/>
  <c r="F16" i="6"/>
  <c r="E16" i="6"/>
  <c r="J15" i="6"/>
  <c r="I15" i="6"/>
  <c r="H15" i="6"/>
  <c r="G15" i="6"/>
  <c r="F15" i="6"/>
  <c r="E15" i="6"/>
  <c r="J14" i="6"/>
  <c r="I14" i="6"/>
  <c r="H14" i="6"/>
  <c r="G14" i="6"/>
  <c r="F14" i="6"/>
  <c r="E14" i="6"/>
  <c r="J13" i="6"/>
  <c r="I13" i="6"/>
  <c r="H13" i="6"/>
  <c r="G13" i="6"/>
  <c r="F13" i="6"/>
  <c r="E13" i="6"/>
  <c r="J12" i="6"/>
  <c r="I12" i="6"/>
  <c r="H12" i="6"/>
  <c r="G12" i="6"/>
  <c r="F12" i="6"/>
  <c r="E12" i="6"/>
  <c r="D40" i="6"/>
  <c r="C40" i="6"/>
  <c r="B40" i="6"/>
  <c r="D39" i="6"/>
  <c r="C39" i="6"/>
  <c r="B39" i="6"/>
  <c r="D38" i="6"/>
  <c r="C38" i="6"/>
  <c r="B38" i="6"/>
  <c r="D37" i="6"/>
  <c r="C37" i="6"/>
  <c r="B37" i="6"/>
  <c r="D36" i="6"/>
  <c r="C36" i="6"/>
  <c r="B36" i="6"/>
  <c r="D35" i="6"/>
  <c r="C35" i="6"/>
  <c r="B35" i="6"/>
  <c r="D34" i="6"/>
  <c r="C34" i="6"/>
  <c r="B34" i="6"/>
  <c r="D33" i="6"/>
  <c r="C33" i="6"/>
  <c r="B33" i="6"/>
  <c r="D32" i="6"/>
  <c r="C32" i="6"/>
  <c r="B32" i="6"/>
  <c r="D31" i="6"/>
  <c r="C31" i="6"/>
  <c r="B31" i="6"/>
  <c r="D30" i="6"/>
  <c r="C30" i="6"/>
  <c r="B30" i="6"/>
  <c r="D29" i="6"/>
  <c r="C29" i="6"/>
  <c r="B29" i="6"/>
  <c r="D28" i="6"/>
  <c r="C28" i="6"/>
  <c r="B28" i="6"/>
  <c r="D27" i="6"/>
  <c r="C27" i="6"/>
  <c r="B27" i="6"/>
  <c r="D26" i="6"/>
  <c r="C26" i="6"/>
  <c r="B26" i="6"/>
  <c r="D25" i="6"/>
  <c r="C25" i="6"/>
  <c r="B25" i="6"/>
  <c r="D24" i="6"/>
  <c r="C24" i="6"/>
  <c r="B24" i="6"/>
  <c r="D23" i="6"/>
  <c r="C23" i="6"/>
  <c r="B23" i="6"/>
  <c r="D22" i="6"/>
  <c r="C22" i="6"/>
  <c r="B22" i="6"/>
  <c r="D21" i="6"/>
  <c r="C21" i="6"/>
  <c r="B21" i="6"/>
  <c r="D20" i="6"/>
  <c r="C20" i="6"/>
  <c r="B20" i="6"/>
  <c r="D19" i="6"/>
  <c r="C19" i="6"/>
  <c r="B19" i="6"/>
  <c r="D18" i="6"/>
  <c r="C18" i="6"/>
  <c r="B18" i="6"/>
  <c r="D17" i="6"/>
  <c r="C17" i="6"/>
  <c r="B17" i="6"/>
  <c r="D16" i="6"/>
  <c r="C16" i="6"/>
  <c r="B16" i="6"/>
  <c r="D15" i="6"/>
  <c r="C15" i="6"/>
  <c r="B15" i="6"/>
  <c r="D14" i="6"/>
  <c r="C14" i="6"/>
  <c r="B14" i="6"/>
  <c r="D13" i="6"/>
  <c r="C13" i="6"/>
  <c r="B13" i="6"/>
  <c r="D12" i="6"/>
  <c r="C12" i="6"/>
  <c r="B12" i="6"/>
  <c r="AQ30" i="4"/>
  <c r="AP30" i="4"/>
  <c r="AQ29" i="4"/>
  <c r="AP29" i="4"/>
  <c r="AQ25" i="4"/>
  <c r="AP25" i="4"/>
  <c r="AV23" i="4"/>
  <c r="AU23" i="4"/>
  <c r="AT23" i="4"/>
  <c r="AQ20" i="4"/>
  <c r="AP20" i="4"/>
  <c r="AV17" i="4"/>
  <c r="AU17" i="4"/>
  <c r="AT17" i="4"/>
  <c r="AS17" i="4"/>
  <c r="AR17" i="4"/>
  <c r="AO18" i="4"/>
  <c r="AO11" i="4" s="1"/>
  <c r="AN18" i="4"/>
  <c r="AN11" i="4" s="1"/>
  <c r="AM18" i="4"/>
  <c r="AM11" i="4" s="1"/>
  <c r="AL18" i="4"/>
  <c r="AL11" i="4" s="1"/>
  <c r="AK18" i="4"/>
  <c r="AK11" i="4" s="1"/>
  <c r="AJ18" i="4"/>
  <c r="AJ11" i="4" s="1"/>
  <c r="AI18" i="4"/>
  <c r="AI11" i="4" s="1"/>
  <c r="AH21" i="4"/>
  <c r="AH11" i="4" s="1"/>
  <c r="AG21" i="4"/>
  <c r="AG11" i="4" s="1"/>
  <c r="AF21" i="4"/>
  <c r="AF11" i="4" s="1"/>
  <c r="AE21" i="4"/>
  <c r="AE11" i="4" s="1"/>
  <c r="AD21" i="4"/>
  <c r="AD11" i="4" s="1"/>
  <c r="AC21" i="4"/>
  <c r="AC11" i="4" s="1"/>
  <c r="Y12" i="4"/>
  <c r="X12" i="4"/>
  <c r="W12" i="4"/>
  <c r="V12" i="4"/>
  <c r="U12" i="4"/>
  <c r="T12" i="4"/>
  <c r="S12" i="4"/>
  <c r="R12" i="4"/>
  <c r="Y32" i="4"/>
  <c r="X32" i="4"/>
  <c r="W32" i="4"/>
  <c r="V32" i="4"/>
  <c r="U32" i="4"/>
  <c r="T32" i="4"/>
  <c r="S32" i="4"/>
  <c r="R32" i="4"/>
  <c r="Y19" i="4"/>
  <c r="X19" i="4"/>
  <c r="W19" i="4"/>
  <c r="V19" i="4"/>
  <c r="U19" i="4"/>
  <c r="T19" i="4"/>
  <c r="S19" i="4"/>
  <c r="R19" i="4"/>
  <c r="Y16" i="4"/>
  <c r="X16" i="4"/>
  <c r="W16" i="4"/>
  <c r="V16" i="4"/>
  <c r="U16" i="4"/>
  <c r="T16" i="4"/>
  <c r="S16" i="4"/>
  <c r="R16" i="4"/>
  <c r="Y15" i="4"/>
  <c r="X15" i="4"/>
  <c r="W15" i="4"/>
  <c r="V15" i="4"/>
  <c r="U15" i="4"/>
  <c r="T15" i="4"/>
  <c r="S15" i="4"/>
  <c r="R15" i="4"/>
  <c r="J14" i="4"/>
  <c r="I14" i="4"/>
  <c r="H14" i="4"/>
  <c r="G14" i="4"/>
  <c r="J27" i="4"/>
  <c r="I27" i="4"/>
  <c r="H27" i="4"/>
  <c r="G27" i="4"/>
  <c r="F32" i="4"/>
  <c r="F11" i="4" s="1"/>
  <c r="E32" i="4"/>
  <c r="E11" i="4" s="1"/>
  <c r="D40" i="4"/>
  <c r="C40" i="4"/>
  <c r="B40" i="4"/>
  <c r="D39" i="4"/>
  <c r="C39" i="4"/>
  <c r="B39" i="4"/>
  <c r="D38" i="4"/>
  <c r="C38" i="4"/>
  <c r="B38" i="4"/>
  <c r="D37" i="4"/>
  <c r="C37" i="4"/>
  <c r="B37" i="4"/>
  <c r="D36" i="4"/>
  <c r="C36" i="4"/>
  <c r="B36" i="4"/>
  <c r="D35" i="4"/>
  <c r="C35" i="4"/>
  <c r="B35" i="4"/>
  <c r="D34" i="4"/>
  <c r="C34" i="4"/>
  <c r="B34" i="4"/>
  <c r="D33" i="4"/>
  <c r="C33" i="4"/>
  <c r="B33" i="4"/>
  <c r="D32" i="4"/>
  <c r="C32" i="4"/>
  <c r="B32" i="4"/>
  <c r="D31" i="4"/>
  <c r="C31" i="4"/>
  <c r="B31" i="4"/>
  <c r="D30" i="4"/>
  <c r="C30" i="4"/>
  <c r="B30" i="4"/>
  <c r="D29" i="4"/>
  <c r="C29" i="4"/>
  <c r="B29" i="4"/>
  <c r="D28" i="4"/>
  <c r="C28" i="4"/>
  <c r="B28" i="4"/>
  <c r="D27" i="4"/>
  <c r="C27" i="4"/>
  <c r="B27" i="4"/>
  <c r="D26" i="4"/>
  <c r="C26" i="4"/>
  <c r="B26" i="4"/>
  <c r="D25" i="4"/>
  <c r="C25" i="4"/>
  <c r="B25" i="4"/>
  <c r="D24" i="4"/>
  <c r="C24" i="4"/>
  <c r="B24" i="4"/>
  <c r="D23" i="4"/>
  <c r="C23" i="4"/>
  <c r="B23" i="4"/>
  <c r="D22" i="4"/>
  <c r="C22" i="4"/>
  <c r="B22" i="4"/>
  <c r="D21" i="4"/>
  <c r="C21" i="4"/>
  <c r="B21" i="4"/>
  <c r="D20" i="4"/>
  <c r="C20" i="4"/>
  <c r="B20" i="4"/>
  <c r="D19" i="4"/>
  <c r="C19" i="4"/>
  <c r="B19" i="4"/>
  <c r="D18" i="4"/>
  <c r="C18" i="4"/>
  <c r="B18" i="4"/>
  <c r="D17" i="4"/>
  <c r="C17" i="4"/>
  <c r="B17" i="4"/>
  <c r="D16" i="4"/>
  <c r="C16" i="4"/>
  <c r="B16" i="4"/>
  <c r="D15" i="4"/>
  <c r="C15" i="4"/>
  <c r="B15" i="4"/>
  <c r="D14" i="4"/>
  <c r="C14" i="4"/>
  <c r="B14" i="4"/>
  <c r="D13" i="4"/>
  <c r="C13" i="4"/>
  <c r="B13" i="4"/>
  <c r="D12" i="4"/>
  <c r="C12" i="4"/>
  <c r="B12" i="4"/>
  <c r="GF32" i="2"/>
  <c r="GF11" i="2" s="1"/>
  <c r="GE32" i="2"/>
  <c r="GE11" i="2" s="1"/>
  <c r="GD32" i="2"/>
  <c r="GD11" i="2" s="1"/>
  <c r="GC32" i="2"/>
  <c r="GC11" i="2" s="1"/>
  <c r="GB32" i="2"/>
  <c r="GB11" i="2" s="1"/>
  <c r="GA32" i="2"/>
  <c r="GA11" i="2" s="1"/>
  <c r="FZ32" i="2"/>
  <c r="FZ11" i="2" s="1"/>
  <c r="FY32" i="2"/>
  <c r="FY11" i="2" s="1"/>
  <c r="FX32" i="2"/>
  <c r="FX11" i="2" s="1"/>
  <c r="FW31" i="2"/>
  <c r="FW11" i="2" s="1"/>
  <c r="FV31" i="2"/>
  <c r="FV11" i="2" s="1"/>
  <c r="FU31" i="2"/>
  <c r="FU11" i="2" s="1"/>
  <c r="FT31" i="2"/>
  <c r="FT11" i="2" s="1"/>
  <c r="FS31" i="2"/>
  <c r="FS11" i="2" s="1"/>
  <c r="FR31" i="2"/>
  <c r="FR11" i="2" s="1"/>
  <c r="FQ31" i="2"/>
  <c r="FQ11" i="2" s="1"/>
  <c r="FP31" i="2"/>
  <c r="FP11" i="2" s="1"/>
  <c r="FO31" i="2"/>
  <c r="FO11" i="2" s="1"/>
  <c r="FN31" i="2"/>
  <c r="FN11" i="2" s="1"/>
  <c r="FM30" i="2"/>
  <c r="FM11" i="2" s="1"/>
  <c r="FL30" i="2"/>
  <c r="FL11" i="2" s="1"/>
  <c r="FK30" i="2"/>
  <c r="FK11" i="2" s="1"/>
  <c r="FJ30" i="2"/>
  <c r="FJ11" i="2" s="1"/>
  <c r="FI30" i="2"/>
  <c r="FI11" i="2" s="1"/>
  <c r="FH30" i="2"/>
  <c r="FH11" i="2" s="1"/>
  <c r="FG30" i="2"/>
  <c r="FG11" i="2" s="1"/>
  <c r="FF30" i="2"/>
  <c r="FF11" i="2" s="1"/>
  <c r="FE30" i="2"/>
  <c r="FE11" i="2" s="1"/>
  <c r="FD30" i="2"/>
  <c r="FD11" i="2" s="1"/>
  <c r="FC29" i="2"/>
  <c r="FC11" i="2" s="1"/>
  <c r="FB29" i="2"/>
  <c r="FB11" i="2" s="1"/>
  <c r="FA29" i="2"/>
  <c r="FA11" i="2" s="1"/>
  <c r="EZ29" i="2"/>
  <c r="EZ11" i="2" s="1"/>
  <c r="EY29" i="2"/>
  <c r="EY11" i="2" s="1"/>
  <c r="EX29" i="2"/>
  <c r="EX11" i="2" s="1"/>
  <c r="EW29" i="2"/>
  <c r="EW11" i="2" s="1"/>
  <c r="EV29" i="2"/>
  <c r="EU29" i="2"/>
  <c r="EU11" i="2" s="1"/>
  <c r="ET28" i="2"/>
  <c r="ET11" i="2" s="1"/>
  <c r="ES28" i="2"/>
  <c r="ES11" i="2" s="1"/>
  <c r="ER28" i="2"/>
  <c r="ER11" i="2" s="1"/>
  <c r="EQ28" i="2"/>
  <c r="EQ11" i="2" s="1"/>
  <c r="EP28" i="2"/>
  <c r="EP11" i="2" s="1"/>
  <c r="EO28" i="2"/>
  <c r="EO11" i="2" s="1"/>
  <c r="EN28" i="2"/>
  <c r="EN11" i="2" s="1"/>
  <c r="EM28" i="2"/>
  <c r="EM11" i="2" s="1"/>
  <c r="EL28" i="2"/>
  <c r="EL11" i="2" s="1"/>
  <c r="EK28" i="2"/>
  <c r="EK11" i="2" s="1"/>
  <c r="EJ27" i="2"/>
  <c r="EJ11" i="2" s="1"/>
  <c r="EI27" i="2"/>
  <c r="EI11" i="2" s="1"/>
  <c r="EH27" i="2"/>
  <c r="EH11" i="2" s="1"/>
  <c r="EG27" i="2"/>
  <c r="EG11" i="2" s="1"/>
  <c r="EF27" i="2"/>
  <c r="EF11" i="2" s="1"/>
  <c r="EE27" i="2"/>
  <c r="EE11" i="2" s="1"/>
  <c r="ED27" i="2"/>
  <c r="ED11" i="2" s="1"/>
  <c r="EC27" i="2"/>
  <c r="EC11" i="2" s="1"/>
  <c r="EB27" i="2"/>
  <c r="EB11" i="2" s="1"/>
  <c r="EA27" i="2"/>
  <c r="EA11" i="2" s="1"/>
  <c r="DZ26" i="2"/>
  <c r="DZ11" i="2" s="1"/>
  <c r="DY26" i="2"/>
  <c r="DY11" i="2" s="1"/>
  <c r="DX26" i="2"/>
  <c r="DX11" i="2" s="1"/>
  <c r="DW26" i="2"/>
  <c r="DW11" i="2" s="1"/>
  <c r="DV26" i="2"/>
  <c r="DV11" i="2" s="1"/>
  <c r="DU26" i="2"/>
  <c r="DU11" i="2" s="1"/>
  <c r="DT26" i="2"/>
  <c r="DT11" i="2" s="1"/>
  <c r="DS25" i="2"/>
  <c r="DS11" i="2" s="1"/>
  <c r="DR25" i="2"/>
  <c r="DR11" i="2" s="1"/>
  <c r="DQ25" i="2"/>
  <c r="DQ11" i="2" s="1"/>
  <c r="DP25" i="2"/>
  <c r="DP11" i="2" s="1"/>
  <c r="DO25" i="2"/>
  <c r="DO11" i="2" s="1"/>
  <c r="DN25" i="2"/>
  <c r="DN11" i="2" s="1"/>
  <c r="DM25" i="2"/>
  <c r="DM11" i="2" s="1"/>
  <c r="DL25" i="2"/>
  <c r="DL11" i="2" s="1"/>
  <c r="DK25" i="2"/>
  <c r="DK11" i="2" s="1"/>
  <c r="DJ25" i="2"/>
  <c r="DJ11" i="2" s="1"/>
  <c r="DI24" i="2"/>
  <c r="DI11" i="2" s="1"/>
  <c r="DH24" i="2"/>
  <c r="DH11" i="2" s="1"/>
  <c r="DG24" i="2"/>
  <c r="DG11" i="2" s="1"/>
  <c r="DF24" i="2"/>
  <c r="DF11" i="2" s="1"/>
  <c r="DE24" i="2"/>
  <c r="DE11" i="2" s="1"/>
  <c r="DD24" i="2"/>
  <c r="DD11" i="2" s="1"/>
  <c r="DC24" i="2"/>
  <c r="DC11" i="2" s="1"/>
  <c r="DB24" i="2"/>
  <c r="DB11" i="2" s="1"/>
  <c r="DA23" i="2"/>
  <c r="DA11" i="2" s="1"/>
  <c r="CZ23" i="2"/>
  <c r="CZ11" i="2" s="1"/>
  <c r="CY23" i="2"/>
  <c r="CY11" i="2" s="1"/>
  <c r="CX23" i="2"/>
  <c r="CX11" i="2" s="1"/>
  <c r="CW23" i="2"/>
  <c r="CW11" i="2" s="1"/>
  <c r="CV23" i="2"/>
  <c r="CV11" i="2" s="1"/>
  <c r="CU23" i="2"/>
  <c r="CU11" i="2" s="1"/>
  <c r="CT23" i="2"/>
  <c r="CT11" i="2" s="1"/>
  <c r="CS23" i="2"/>
  <c r="CS11" i="2" s="1"/>
  <c r="CR22" i="2"/>
  <c r="CQ22" i="2"/>
  <c r="CP22" i="2"/>
  <c r="CO22" i="2"/>
  <c r="CN22" i="2"/>
  <c r="CM22" i="2"/>
  <c r="CL22" i="2"/>
  <c r="CK22" i="2"/>
  <c r="CJ22" i="2"/>
  <c r="CI22" i="2"/>
  <c r="CH22" i="2"/>
  <c r="CR21" i="2"/>
  <c r="CQ21" i="2"/>
  <c r="CP21" i="2"/>
  <c r="CO21" i="2"/>
  <c r="CN21" i="2"/>
  <c r="CM21" i="2"/>
  <c r="CL21" i="2"/>
  <c r="CK21" i="2"/>
  <c r="CJ21" i="2"/>
  <c r="CI21" i="2"/>
  <c r="CH21" i="2"/>
  <c r="CG20" i="2"/>
  <c r="CG11" i="2" s="1"/>
  <c r="CF20" i="2"/>
  <c r="CF11" i="2" s="1"/>
  <c r="CE20" i="2"/>
  <c r="CE11" i="2" s="1"/>
  <c r="CD20" i="2"/>
  <c r="CD11" i="2" s="1"/>
  <c r="CC20" i="2"/>
  <c r="CC11" i="2" s="1"/>
  <c r="CB20" i="2"/>
  <c r="CB11" i="2" s="1"/>
  <c r="CA20" i="2"/>
  <c r="CA11" i="2" s="1"/>
  <c r="BZ20" i="2"/>
  <c r="BZ11" i="2" s="1"/>
  <c r="BY20" i="2"/>
  <c r="BY11" i="2" s="1"/>
  <c r="BX20" i="2"/>
  <c r="BX11" i="2" s="1"/>
  <c r="BW19" i="2"/>
  <c r="BW11" i="2" s="1"/>
  <c r="BV19" i="2"/>
  <c r="BV11" i="2" s="1"/>
  <c r="BU19" i="2"/>
  <c r="BU11" i="2" s="1"/>
  <c r="BT19" i="2"/>
  <c r="BT11" i="2" s="1"/>
  <c r="BS19" i="2"/>
  <c r="BS11" i="2" s="1"/>
  <c r="BR19" i="2"/>
  <c r="BR11" i="2" s="1"/>
  <c r="BQ19" i="2"/>
  <c r="BQ11" i="2" s="1"/>
  <c r="BP19" i="2"/>
  <c r="BP11" i="2" s="1"/>
  <c r="BO19" i="2"/>
  <c r="BO11" i="2" s="1"/>
  <c r="BN18" i="2"/>
  <c r="BN11" i="2" s="1"/>
  <c r="BM18" i="2"/>
  <c r="BM11" i="2" s="1"/>
  <c r="BL18" i="2"/>
  <c r="BL11" i="2" s="1"/>
  <c r="BK18" i="2"/>
  <c r="BK11" i="2" s="1"/>
  <c r="BJ18" i="2"/>
  <c r="BJ11" i="2" s="1"/>
  <c r="BE18" i="2"/>
  <c r="BE11" i="2" s="1"/>
  <c r="BD18" i="2"/>
  <c r="BD11" i="2" s="1"/>
  <c r="BC18" i="2"/>
  <c r="BC11" i="2" s="1"/>
  <c r="BB17" i="2"/>
  <c r="BB11" i="2" s="1"/>
  <c r="BA17" i="2"/>
  <c r="BA11" i="2" s="1"/>
  <c r="AZ17" i="2"/>
  <c r="AZ11" i="2" s="1"/>
  <c r="AY17" i="2"/>
  <c r="AY11" i="2" s="1"/>
  <c r="AX17" i="2"/>
  <c r="AX11" i="2" s="1"/>
  <c r="AW17" i="2"/>
  <c r="AW11" i="2" s="1"/>
  <c r="AV16" i="2"/>
  <c r="AV11" i="2" s="1"/>
  <c r="AU16" i="2"/>
  <c r="AU11" i="2" s="1"/>
  <c r="AT16" i="2"/>
  <c r="AT11" i="2" s="1"/>
  <c r="AS16" i="2"/>
  <c r="AS11" i="2" s="1"/>
  <c r="AR16" i="2"/>
  <c r="AR11" i="2" s="1"/>
  <c r="AQ16" i="2"/>
  <c r="AQ11" i="2" s="1"/>
  <c r="AP16" i="2"/>
  <c r="AP11" i="2" s="1"/>
  <c r="AO16" i="2"/>
  <c r="AO11" i="2" s="1"/>
  <c r="AN16" i="2"/>
  <c r="AN11" i="2" s="1"/>
  <c r="AM15" i="2"/>
  <c r="AM11" i="2" s="1"/>
  <c r="AL15" i="2"/>
  <c r="AL11" i="2" s="1"/>
  <c r="AK15" i="2"/>
  <c r="AK11" i="2" s="1"/>
  <c r="AJ15" i="2"/>
  <c r="AJ11" i="2" s="1"/>
  <c r="AI15" i="2"/>
  <c r="AI11" i="2" s="1"/>
  <c r="AH15" i="2"/>
  <c r="AH11" i="2" s="1"/>
  <c r="AG15" i="2"/>
  <c r="AG11" i="2" s="1"/>
  <c r="AF15" i="2"/>
  <c r="AF11" i="2" s="1"/>
  <c r="AE15" i="2"/>
  <c r="AE11" i="2" s="1"/>
  <c r="AD14" i="2"/>
  <c r="AD11" i="2" s="1"/>
  <c r="AC14" i="2"/>
  <c r="AC11" i="2" s="1"/>
  <c r="AB14" i="2"/>
  <c r="AB11" i="2" s="1"/>
  <c r="AA14" i="2"/>
  <c r="AA11" i="2" s="1"/>
  <c r="Z14" i="2"/>
  <c r="Z11" i="2" s="1"/>
  <c r="Y14" i="2"/>
  <c r="Y11" i="2" s="1"/>
  <c r="X14" i="2"/>
  <c r="X11" i="2" s="1"/>
  <c r="W14" i="2"/>
  <c r="W11" i="2" s="1"/>
  <c r="V14" i="2"/>
  <c r="V11" i="2" s="1"/>
  <c r="U13" i="2"/>
  <c r="U11" i="2" s="1"/>
  <c r="T13" i="2"/>
  <c r="T11" i="2" s="1"/>
  <c r="S13" i="2"/>
  <c r="S11" i="2" s="1"/>
  <c r="R13" i="2"/>
  <c r="R11" i="2" s="1"/>
  <c r="Q13" i="2"/>
  <c r="Q11" i="2" s="1"/>
  <c r="P13" i="2"/>
  <c r="P11" i="2" s="1"/>
  <c r="O13" i="2"/>
  <c r="O11" i="2" s="1"/>
  <c r="N13" i="2"/>
  <c r="N11" i="2" s="1"/>
  <c r="M13" i="2"/>
  <c r="M11" i="2" s="1"/>
  <c r="L13" i="2"/>
  <c r="L11" i="2" s="1"/>
  <c r="K13" i="2"/>
  <c r="K11" i="2" s="1"/>
  <c r="J13" i="2"/>
  <c r="J11" i="2" s="1"/>
  <c r="I12" i="2"/>
  <c r="I11" i="2" s="1"/>
  <c r="H12" i="2"/>
  <c r="H11" i="2" s="1"/>
  <c r="G12" i="2"/>
  <c r="G11" i="2" s="1"/>
  <c r="F12" i="2"/>
  <c r="F11" i="2" s="1"/>
  <c r="E12" i="2"/>
  <c r="E11" i="2" s="1"/>
  <c r="EV11" i="2"/>
  <c r="D40" i="2"/>
  <c r="C40" i="2"/>
  <c r="D39" i="2"/>
  <c r="C39" i="2"/>
  <c r="D38" i="2"/>
  <c r="C38" i="2"/>
  <c r="D37" i="2"/>
  <c r="C37" i="2"/>
  <c r="D36" i="2"/>
  <c r="C36" i="2"/>
  <c r="D35" i="2"/>
  <c r="C35" i="2"/>
  <c r="D34" i="2"/>
  <c r="C34" i="2"/>
  <c r="D33" i="2"/>
  <c r="C33" i="2"/>
  <c r="D32" i="2"/>
  <c r="C32" i="2"/>
  <c r="D31" i="2"/>
  <c r="C31" i="2"/>
  <c r="D30" i="2"/>
  <c r="C30" i="2"/>
  <c r="D29" i="2"/>
  <c r="C29" i="2"/>
  <c r="D28" i="2"/>
  <c r="C28" i="2"/>
  <c r="D27" i="2"/>
  <c r="C27" i="2"/>
  <c r="D26" i="2"/>
  <c r="C26" i="2"/>
  <c r="D25" i="2"/>
  <c r="C25" i="2"/>
  <c r="D24" i="2"/>
  <c r="C24" i="2"/>
  <c r="D23" i="2"/>
  <c r="C23" i="2"/>
  <c r="D22" i="2"/>
  <c r="C22" i="2"/>
  <c r="D21" i="2"/>
  <c r="C21" i="2"/>
  <c r="D20" i="2"/>
  <c r="C20" i="2"/>
  <c r="D19" i="2"/>
  <c r="C19" i="2"/>
  <c r="D18" i="2"/>
  <c r="C18" i="2"/>
  <c r="D17" i="2"/>
  <c r="C17" i="2"/>
  <c r="D16" i="2"/>
  <c r="C16" i="2"/>
  <c r="D15" i="2"/>
  <c r="C15" i="2"/>
  <c r="D14" i="2"/>
  <c r="C14" i="2"/>
  <c r="D13" i="2"/>
  <c r="C13" i="2"/>
  <c r="D12" i="2"/>
  <c r="C12"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J40" i="3"/>
  <c r="I40" i="3"/>
  <c r="H40" i="3"/>
  <c r="G40" i="3"/>
  <c r="F40" i="3"/>
  <c r="E40" i="3"/>
  <c r="D40" i="3"/>
  <c r="C40" i="3"/>
  <c r="J39" i="3"/>
  <c r="I39" i="3"/>
  <c r="H39" i="3"/>
  <c r="G39" i="3"/>
  <c r="F39" i="3"/>
  <c r="E39" i="3"/>
  <c r="D39" i="3"/>
  <c r="C39" i="3"/>
  <c r="J38" i="3"/>
  <c r="I38" i="3"/>
  <c r="H38" i="3"/>
  <c r="G38" i="3"/>
  <c r="F38" i="3"/>
  <c r="E38" i="3"/>
  <c r="D38" i="3"/>
  <c r="C38" i="3"/>
  <c r="J37" i="3"/>
  <c r="I37" i="3"/>
  <c r="H37" i="3"/>
  <c r="G37" i="3"/>
  <c r="F37" i="3"/>
  <c r="E37" i="3"/>
  <c r="D37" i="3"/>
  <c r="C37" i="3"/>
  <c r="J36" i="3"/>
  <c r="I36" i="3"/>
  <c r="H36" i="3"/>
  <c r="G36" i="3"/>
  <c r="F36" i="3"/>
  <c r="E36" i="3"/>
  <c r="D36" i="3"/>
  <c r="C36" i="3"/>
  <c r="J35" i="3"/>
  <c r="I35" i="3"/>
  <c r="H35" i="3"/>
  <c r="G35" i="3"/>
  <c r="F35" i="3"/>
  <c r="E35" i="3"/>
  <c r="D35" i="3"/>
  <c r="C35" i="3"/>
  <c r="J34" i="3"/>
  <c r="I34" i="3"/>
  <c r="H34" i="3"/>
  <c r="G34" i="3"/>
  <c r="F34" i="3"/>
  <c r="E34" i="3"/>
  <c r="D34" i="3"/>
  <c r="C34" i="3"/>
  <c r="J33" i="3"/>
  <c r="I33" i="3"/>
  <c r="H33" i="3"/>
  <c r="G33" i="3"/>
  <c r="F33" i="3"/>
  <c r="E33" i="3"/>
  <c r="D33" i="3"/>
  <c r="C33" i="3"/>
  <c r="J32" i="3"/>
  <c r="I32" i="3"/>
  <c r="H32" i="3"/>
  <c r="G32" i="3"/>
  <c r="F32" i="3"/>
  <c r="E32" i="3"/>
  <c r="D32" i="3"/>
  <c r="C32" i="3"/>
  <c r="J31" i="3"/>
  <c r="I31" i="3"/>
  <c r="H31" i="3"/>
  <c r="G31" i="3"/>
  <c r="F31" i="3"/>
  <c r="E31" i="3"/>
  <c r="D31" i="3"/>
  <c r="C31" i="3"/>
  <c r="J30" i="3"/>
  <c r="I30" i="3"/>
  <c r="H30" i="3"/>
  <c r="G30" i="3"/>
  <c r="F30" i="3"/>
  <c r="E30" i="3"/>
  <c r="D30" i="3"/>
  <c r="C30" i="3"/>
  <c r="J29" i="3"/>
  <c r="I29" i="3"/>
  <c r="H29" i="3"/>
  <c r="G29" i="3"/>
  <c r="F29" i="3"/>
  <c r="E29" i="3"/>
  <c r="D29" i="3"/>
  <c r="C29" i="3"/>
  <c r="J28" i="3"/>
  <c r="I28" i="3"/>
  <c r="H28" i="3"/>
  <c r="G28" i="3"/>
  <c r="F28" i="3"/>
  <c r="E28" i="3"/>
  <c r="D28" i="3"/>
  <c r="C28" i="3"/>
  <c r="J27" i="3"/>
  <c r="I27" i="3"/>
  <c r="H27" i="3"/>
  <c r="G27" i="3"/>
  <c r="F27" i="3"/>
  <c r="E27" i="3"/>
  <c r="D27" i="3"/>
  <c r="C27" i="3"/>
  <c r="J26" i="3"/>
  <c r="I26" i="3"/>
  <c r="H26" i="3"/>
  <c r="G26" i="3"/>
  <c r="F26" i="3"/>
  <c r="E26" i="3"/>
  <c r="D26" i="3"/>
  <c r="C26" i="3"/>
  <c r="J25" i="3"/>
  <c r="I25" i="3"/>
  <c r="H25" i="3"/>
  <c r="G25" i="3"/>
  <c r="F25" i="3"/>
  <c r="E25" i="3"/>
  <c r="D25" i="3"/>
  <c r="C25" i="3"/>
  <c r="J24" i="3"/>
  <c r="I24" i="3"/>
  <c r="H24" i="3"/>
  <c r="G24" i="3"/>
  <c r="F24" i="3"/>
  <c r="E24" i="3"/>
  <c r="D24" i="3"/>
  <c r="C24" i="3"/>
  <c r="J23" i="3"/>
  <c r="I23" i="3"/>
  <c r="H23" i="3"/>
  <c r="G23" i="3"/>
  <c r="F23" i="3"/>
  <c r="E23" i="3"/>
  <c r="D23" i="3"/>
  <c r="C23" i="3"/>
  <c r="J22" i="3"/>
  <c r="I22" i="3"/>
  <c r="H22" i="3"/>
  <c r="G22" i="3"/>
  <c r="F22" i="3"/>
  <c r="E22" i="3"/>
  <c r="D22" i="3"/>
  <c r="C22" i="3"/>
  <c r="J21" i="3"/>
  <c r="I21" i="3"/>
  <c r="H21" i="3"/>
  <c r="G21" i="3"/>
  <c r="F21" i="3"/>
  <c r="E21" i="3"/>
  <c r="D21" i="3"/>
  <c r="C21" i="3"/>
  <c r="J20" i="3"/>
  <c r="I20" i="3"/>
  <c r="H20" i="3"/>
  <c r="G20" i="3"/>
  <c r="F20" i="3"/>
  <c r="E20" i="3"/>
  <c r="D20" i="3"/>
  <c r="C20" i="3"/>
  <c r="J19" i="3"/>
  <c r="I19" i="3"/>
  <c r="H19" i="3"/>
  <c r="G19" i="3"/>
  <c r="F19" i="3"/>
  <c r="E19" i="3"/>
  <c r="D19" i="3"/>
  <c r="C19" i="3"/>
  <c r="J18" i="3"/>
  <c r="I18" i="3"/>
  <c r="H18" i="3"/>
  <c r="G18" i="3"/>
  <c r="F18" i="3"/>
  <c r="E18" i="3"/>
  <c r="D18" i="3"/>
  <c r="C18" i="3"/>
  <c r="J17" i="3"/>
  <c r="I17" i="3"/>
  <c r="H17" i="3"/>
  <c r="G17" i="3"/>
  <c r="F17" i="3"/>
  <c r="E17" i="3"/>
  <c r="D17" i="3"/>
  <c r="C17" i="3"/>
  <c r="J16" i="3"/>
  <c r="I16" i="3"/>
  <c r="H16" i="3"/>
  <c r="G16" i="3"/>
  <c r="F16" i="3"/>
  <c r="E16" i="3"/>
  <c r="D16" i="3"/>
  <c r="C16" i="3"/>
  <c r="J15" i="3"/>
  <c r="I15" i="3"/>
  <c r="H15" i="3"/>
  <c r="G15" i="3"/>
  <c r="F15" i="3"/>
  <c r="E15" i="3"/>
  <c r="D15" i="3"/>
  <c r="C15" i="3"/>
  <c r="J14" i="3"/>
  <c r="I14" i="3"/>
  <c r="H14" i="3"/>
  <c r="G14" i="3"/>
  <c r="F14" i="3"/>
  <c r="E14" i="3"/>
  <c r="D14" i="3"/>
  <c r="C14" i="3"/>
  <c r="J13" i="3"/>
  <c r="I13" i="3"/>
  <c r="H13" i="3"/>
  <c r="G13" i="3"/>
  <c r="F13" i="3"/>
  <c r="E13" i="3"/>
  <c r="D13" i="3"/>
  <c r="C13" i="3"/>
  <c r="J12" i="3"/>
  <c r="I12" i="3"/>
  <c r="H12" i="3"/>
  <c r="G12" i="3"/>
  <c r="G11" i="3" s="1"/>
  <c r="F12" i="3"/>
  <c r="E12" i="3"/>
  <c r="D12" i="3"/>
  <c r="C12"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D11" i="7"/>
  <c r="AP11" i="4" l="1"/>
  <c r="E11" i="3"/>
  <c r="I11" i="3"/>
  <c r="F11" i="3"/>
  <c r="J11" i="3"/>
  <c r="H11" i="3"/>
  <c r="C11" i="3"/>
  <c r="B11" i="3"/>
  <c r="CI11" i="2"/>
  <c r="CQ11" i="2"/>
  <c r="J11" i="4"/>
  <c r="D11" i="3"/>
  <c r="CN11" i="2"/>
  <c r="CK11" i="2"/>
  <c r="F11" i="6"/>
  <c r="AQ11" i="4"/>
  <c r="H11" i="4"/>
  <c r="H11" i="6"/>
  <c r="CJ11" i="2"/>
  <c r="J11" i="6"/>
  <c r="CO11" i="2"/>
  <c r="CH11" i="2"/>
  <c r="CP11" i="2"/>
  <c r="AU11" i="4"/>
  <c r="AR11" i="4"/>
  <c r="G11" i="4"/>
  <c r="D11" i="4"/>
  <c r="B11" i="4"/>
  <c r="CM11" i="2"/>
  <c r="D11" i="2"/>
  <c r="I11" i="4"/>
  <c r="B11" i="2"/>
  <c r="CR11" i="2"/>
  <c r="D11" i="6"/>
  <c r="C11" i="2"/>
  <c r="AT11" i="4"/>
  <c r="Y11" i="4"/>
  <c r="B11" i="6"/>
  <c r="X11" i="4"/>
  <c r="CL11" i="2"/>
  <c r="C11" i="4"/>
  <c r="C11" i="6"/>
  <c r="E11" i="6"/>
  <c r="G11" i="6"/>
  <c r="I11" i="6"/>
  <c r="R11" i="4"/>
  <c r="S11" i="4"/>
  <c r="AV11" i="4"/>
  <c r="AS11" i="4"/>
  <c r="W11" i="4"/>
  <c r="V11" i="4"/>
  <c r="T11" i="4"/>
  <c r="U11" i="4"/>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IL11" i="7"/>
  <c r="IK11" i="7"/>
  <c r="IJ11" i="7"/>
  <c r="II11" i="7"/>
  <c r="IH11" i="7"/>
  <c r="IG11" i="7"/>
  <c r="IF11" i="7"/>
  <c r="ID11" i="7"/>
  <c r="IC11" i="7"/>
  <c r="IB11" i="7"/>
  <c r="HW11" i="7"/>
  <c r="HV11" i="7"/>
  <c r="HU11" i="7"/>
  <c r="HT11" i="7"/>
  <c r="HS11" i="7"/>
  <c r="HQ11" i="7"/>
  <c r="HP11" i="7"/>
  <c r="HO11" i="7"/>
  <c r="HN11" i="7"/>
  <c r="HM11" i="7"/>
  <c r="HL11" i="7"/>
  <c r="HK11" i="7"/>
  <c r="GM11" i="7"/>
  <c r="F3" i="5" l="1"/>
  <c r="E3" i="5"/>
  <c r="BG11" i="7"/>
  <c r="HG11" i="7"/>
  <c r="HF11" i="7"/>
  <c r="HE11" i="7"/>
  <c r="HD11" i="7"/>
  <c r="HC11" i="7"/>
  <c r="GR11" i="7"/>
  <c r="GQ11" i="7"/>
  <c r="GP11" i="7"/>
  <c r="GL11" i="7"/>
  <c r="GK11" i="7"/>
  <c r="GJ11" i="7"/>
  <c r="GI11" i="7"/>
  <c r="GH11" i="7"/>
  <c r="GF11" i="7"/>
  <c r="GE11" i="7"/>
  <c r="GD11" i="7"/>
  <c r="GC11" i="7"/>
  <c r="GB11" i="7"/>
  <c r="GA11" i="7"/>
  <c r="FY11" i="7"/>
  <c r="FX11" i="7"/>
  <c r="FW11" i="7"/>
  <c r="FV11" i="7"/>
  <c r="FU11" i="7"/>
  <c r="FT11" i="7"/>
  <c r="FS11" i="7"/>
  <c r="FR11" i="7"/>
  <c r="FQ11" i="7"/>
  <c r="FP11" i="7"/>
  <c r="FO11" i="7"/>
  <c r="FN11" i="7"/>
  <c r="FL11" i="7"/>
  <c r="FK11" i="7"/>
  <c r="FJ11" i="7"/>
  <c r="FI11" i="7"/>
  <c r="FH11" i="7"/>
  <c r="FG11" i="7"/>
  <c r="FF11" i="7"/>
  <c r="FE11" i="7"/>
  <c r="FD11" i="7"/>
  <c r="FB11" i="7"/>
  <c r="FA11" i="7"/>
  <c r="EZ11" i="7"/>
  <c r="EY11" i="7"/>
  <c r="EX11" i="7"/>
  <c r="EW11" i="7"/>
  <c r="EV11" i="7"/>
  <c r="EU11" i="7"/>
  <c r="ET11" i="7"/>
  <c r="ER11" i="7"/>
  <c r="EQ11" i="7"/>
  <c r="EP11" i="7"/>
  <c r="EO11" i="7"/>
  <c r="EN11" i="7"/>
  <c r="EM11" i="7"/>
  <c r="EL11" i="7"/>
  <c r="EK11" i="7"/>
  <c r="EI11" i="7"/>
  <c r="EH11" i="7"/>
  <c r="EG11" i="7"/>
  <c r="EF11" i="7"/>
  <c r="EE11" i="7"/>
  <c r="ED11" i="7"/>
  <c r="EA11" i="7"/>
  <c r="DZ11" i="7"/>
  <c r="DY11" i="7"/>
  <c r="DX11" i="7"/>
  <c r="DW11" i="7"/>
  <c r="DV11" i="7"/>
  <c r="DU11" i="7"/>
  <c r="DT11" i="7"/>
  <c r="DS11" i="7"/>
  <c r="DR11" i="7"/>
  <c r="DO11" i="7"/>
  <c r="DN11" i="7"/>
  <c r="DM11" i="7"/>
  <c r="DL11" i="7"/>
  <c r="DI11" i="7"/>
  <c r="DH11" i="7"/>
  <c r="DG11" i="7"/>
  <c r="DF11" i="7"/>
  <c r="DE11" i="7"/>
  <c r="DD11" i="7"/>
  <c r="DC11" i="7"/>
  <c r="DA11" i="7"/>
  <c r="CZ11" i="7"/>
  <c r="CX11" i="7"/>
  <c r="CW11" i="7"/>
  <c r="CV11" i="7"/>
  <c r="CU11" i="7"/>
  <c r="CT11" i="7"/>
  <c r="CS11" i="7"/>
  <c r="CR11" i="7"/>
  <c r="CP11" i="7"/>
  <c r="CO11" i="7"/>
  <c r="CM11" i="7"/>
  <c r="CL11" i="7"/>
  <c r="CK11" i="7"/>
  <c r="CJ11" i="7"/>
  <c r="CI11" i="7"/>
  <c r="CH11" i="7"/>
  <c r="CG11" i="7"/>
  <c r="CF11" i="7"/>
  <c r="CE11" i="7"/>
  <c r="CD11" i="7"/>
  <c r="CC11" i="7"/>
  <c r="CB11" i="7"/>
  <c r="CA11" i="7"/>
  <c r="BZ11" i="7"/>
  <c r="BY11" i="7"/>
  <c r="BX11" i="7"/>
  <c r="BW11" i="7"/>
  <c r="BV11" i="7"/>
  <c r="BU11" i="7"/>
  <c r="BT11" i="7"/>
  <c r="BS11" i="7"/>
  <c r="BR11" i="7"/>
  <c r="BQ11" i="7"/>
  <c r="BP11" i="7"/>
  <c r="BK11" i="7"/>
  <c r="BJ11" i="7"/>
  <c r="BI11" i="7"/>
  <c r="BH11" i="7"/>
  <c r="BF11" i="7"/>
  <c r="BE11" i="7"/>
  <c r="BD11" i="7"/>
  <c r="BC11" i="7"/>
  <c r="BB11" i="7"/>
  <c r="BA11" i="7"/>
  <c r="AZ11" i="7"/>
  <c r="AY11" i="7"/>
  <c r="AX11" i="7"/>
  <c r="AW11" i="7"/>
  <c r="AV11" i="7"/>
  <c r="AU11" i="7"/>
  <c r="AT11" i="7"/>
  <c r="AS11" i="7"/>
  <c r="AR11" i="7"/>
  <c r="AQ11" i="7"/>
  <c r="AP11" i="7"/>
  <c r="AO11" i="7"/>
  <c r="AN11" i="7"/>
  <c r="AM11" i="7"/>
  <c r="C3" i="5"/>
  <c r="B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l="1"/>
</calcChain>
</file>

<file path=xl/sharedStrings.xml><?xml version="1.0" encoding="utf-8"?>
<sst xmlns="http://schemas.openxmlformats.org/spreadsheetml/2006/main" count="955" uniqueCount="293">
  <si>
    <t>Voters</t>
  </si>
  <si>
    <t>Provisional Ballots</t>
  </si>
  <si>
    <t>Judicial</t>
  </si>
  <si>
    <t>Justice of the Supreme Court</t>
  </si>
  <si>
    <t>Janet C. Protasiewicz</t>
  </si>
  <si>
    <t>Daniel Kelly</t>
  </si>
  <si>
    <t>Mary Burns</t>
  </si>
  <si>
    <t>Michael W. Schiek</t>
  </si>
  <si>
    <t>Write-In</t>
  </si>
  <si>
    <t>Unofficial</t>
  </si>
  <si>
    <t>T. Crescent  W 1-3</t>
  </si>
  <si>
    <t>T. Enterprise W 1</t>
  </si>
  <si>
    <t>T. Hazelhurst W 1-2</t>
  </si>
  <si>
    <t>T. Lake Tomahawk W 1-2</t>
  </si>
  <si>
    <t>T. Little Rice</t>
  </si>
  <si>
    <t>T. Lynne</t>
  </si>
  <si>
    <t>T. Minocqua  W 1-7</t>
  </si>
  <si>
    <t>T. Monico</t>
  </si>
  <si>
    <t>T. Newbold W-1</t>
  </si>
  <si>
    <t>T. Newbold W -2,3 &amp; 4</t>
  </si>
  <si>
    <t>T. Nokomis W 1-2</t>
  </si>
  <si>
    <t>T. Pelican  W 1-4</t>
  </si>
  <si>
    <t>T. Piehl</t>
  </si>
  <si>
    <t xml:space="preserve">T. Pine Lake  W 1-4 </t>
  </si>
  <si>
    <t>T. Schoepke</t>
  </si>
  <si>
    <t>T. Stella W 1-2</t>
  </si>
  <si>
    <t>T. Sugar Camp  W 1-2</t>
  </si>
  <si>
    <t>T. Three Lakes</t>
  </si>
  <si>
    <t>T. Woodboro</t>
  </si>
  <si>
    <t>T. Woodruff  W 1-3</t>
  </si>
  <si>
    <t>Reporting Units</t>
  </si>
  <si>
    <t>Municipal</t>
  </si>
  <si>
    <t>Oneida County, WI</t>
  </si>
  <si>
    <t>Town of Cassian</t>
  </si>
  <si>
    <t>Town of Cresent</t>
  </si>
  <si>
    <t>Town of Enterprise</t>
  </si>
  <si>
    <t>Town of Hazelhurst</t>
  </si>
  <si>
    <t>Town of Lake Tomahawk</t>
  </si>
  <si>
    <t>Town of Little Rice</t>
  </si>
  <si>
    <t>Town of Lynne</t>
  </si>
  <si>
    <t>Town of Minocqua</t>
  </si>
  <si>
    <t>Town of Monico</t>
  </si>
  <si>
    <t>Town of Newbold</t>
  </si>
  <si>
    <t>Town of Nokomis</t>
  </si>
  <si>
    <t>Town of Pelican</t>
  </si>
  <si>
    <t>Town of Piehl</t>
  </si>
  <si>
    <t>Town of Pine Lake</t>
  </si>
  <si>
    <t>Town of Schoepke</t>
  </si>
  <si>
    <t>Town of Stella</t>
  </si>
  <si>
    <t>Town of Sugar Camp</t>
  </si>
  <si>
    <t>Town of Three Lakes</t>
  </si>
  <si>
    <t>Town of Woodboro</t>
  </si>
  <si>
    <t>Town of Woodruff</t>
  </si>
  <si>
    <t>Town Board Chairperson Vote for 1</t>
  </si>
  <si>
    <t>Town Board Supervisor        Vote for 2</t>
  </si>
  <si>
    <t>Town Board Supervisor 1  Vote for 1</t>
  </si>
  <si>
    <t>Town Board Supervisor 2                 Vote for 1</t>
  </si>
  <si>
    <t>Town Clerk Vote for 1</t>
  </si>
  <si>
    <t>Town Treasurer Vote for 1</t>
  </si>
  <si>
    <t>Town Board Supervisor              Vote for 2</t>
  </si>
  <si>
    <t>Town Constable Vote for 1</t>
  </si>
  <si>
    <t>Sanitary District Commissioner Vote for 1</t>
  </si>
  <si>
    <t>Patty Francoeur</t>
  </si>
  <si>
    <t>Write-in</t>
  </si>
  <si>
    <t>Richard Herman</t>
  </si>
  <si>
    <t>John Schaub</t>
  </si>
  <si>
    <t>Joel F. Knutson</t>
  </si>
  <si>
    <t>Robb Jensen</t>
  </si>
  <si>
    <t>Kyla Waksmonski</t>
  </si>
  <si>
    <t>Michael E. Pazdernik</t>
  </si>
  <si>
    <t>Steve Brich</t>
  </si>
  <si>
    <t>Tracy Hartman</t>
  </si>
  <si>
    <t>Carla Fletcher</t>
  </si>
  <si>
    <t>Leonard Guth III</t>
  </si>
  <si>
    <t>Arnold Schauer</t>
  </si>
  <si>
    <t>Scott Krueger</t>
  </si>
  <si>
    <t>Jonathan Sommer</t>
  </si>
  <si>
    <t>Robert Vlies</t>
  </si>
  <si>
    <t>Ted Cushing</t>
  </si>
  <si>
    <t xml:space="preserve">Gilbert Kettner, Jr. </t>
  </si>
  <si>
    <t>Paul Fuhrman</t>
  </si>
  <si>
    <t>Christy Myshchyshyn</t>
  </si>
  <si>
    <t>Carla Murdoff-Burke</t>
  </si>
  <si>
    <t>George Demet</t>
  </si>
  <si>
    <t>Stephanie Sowatzka</t>
  </si>
  <si>
    <t>Lenore Lopez</t>
  </si>
  <si>
    <t>Sharon Lintereur</t>
  </si>
  <si>
    <t>Michele Breheim</t>
  </si>
  <si>
    <t>Steven Margitan</t>
  </si>
  <si>
    <t>James H. Treu</t>
  </si>
  <si>
    <t>Jeff Viegut</t>
  </si>
  <si>
    <t>Scott Sattler</t>
  </si>
  <si>
    <t>Scattering</t>
  </si>
  <si>
    <t>Mary Krueger</t>
  </si>
  <si>
    <t>Mark Hartzheim</t>
  </si>
  <si>
    <t>Ryan Domaszek</t>
  </si>
  <si>
    <t>Billy Fried</t>
  </si>
  <si>
    <t>John Thompson</t>
  </si>
  <si>
    <t>Sue Heil</t>
  </si>
  <si>
    <t>Roben Haggart</t>
  </si>
  <si>
    <t>Robert Briggs</t>
  </si>
  <si>
    <t>Ben Briggs</t>
  </si>
  <si>
    <t>Catherine Fisher</t>
  </si>
  <si>
    <t>Nancy Fisher</t>
  </si>
  <si>
    <t>Barb Henderson</t>
  </si>
  <si>
    <t>Debra Stefonik</t>
  </si>
  <si>
    <t>Dan Hess</t>
  </si>
  <si>
    <t>Petra Pietrzak</t>
  </si>
  <si>
    <t>Steve Macheichok</t>
  </si>
  <si>
    <t>Scott Ridderbusch</t>
  </si>
  <si>
    <t>Bradley White</t>
  </si>
  <si>
    <t>Kim Gauthier</t>
  </si>
  <si>
    <t>Jodie Hess</t>
  </si>
  <si>
    <t>Gary Luedke</t>
  </si>
  <si>
    <t>Bette Stillman</t>
  </si>
  <si>
    <t>Brian Schmidt</t>
  </si>
  <si>
    <t>Wendy Smith</t>
  </si>
  <si>
    <t>Judi Asmondy</t>
  </si>
  <si>
    <t>David Hollands</t>
  </si>
  <si>
    <t>James Cates</t>
  </si>
  <si>
    <t xml:space="preserve">Walter Dahlquist Jr. </t>
  </si>
  <si>
    <t>Mike Ring</t>
  </si>
  <si>
    <t>Joe Dessellier</t>
  </si>
  <si>
    <t>Keyanna Houg</t>
  </si>
  <si>
    <t>Frank Klesczewski</t>
  </si>
  <si>
    <t>Carl Hansen</t>
  </si>
  <si>
    <t>Bryan Kalliokoski</t>
  </si>
  <si>
    <t>Josh Zdroik</t>
  </si>
  <si>
    <t>Jim Flory</t>
  </si>
  <si>
    <t>Jennifer Cordy</t>
  </si>
  <si>
    <t>Brian Gehrig</t>
  </si>
  <si>
    <t>Jake Nitzel</t>
  </si>
  <si>
    <t>Robert Mott</t>
  </si>
  <si>
    <t>Charles Moore</t>
  </si>
  <si>
    <t>Kelly Kraetsch</t>
  </si>
  <si>
    <t>Julie Taylor</t>
  </si>
  <si>
    <t>Ann Palubicki</t>
  </si>
  <si>
    <t>Veronica Duvall</t>
  </si>
  <si>
    <t>David Brunette</t>
  </si>
  <si>
    <t>Kristen M. Hanneman</t>
  </si>
  <si>
    <t>Richard Hirman</t>
  </si>
  <si>
    <t>Jerome Pokorny</t>
  </si>
  <si>
    <t>Stacy Schickert</t>
  </si>
  <si>
    <t>Kathleen Baker</t>
  </si>
  <si>
    <t>Scott L. Holewinski</t>
  </si>
  <si>
    <t>Paul Sowinski</t>
  </si>
  <si>
    <t>Chris Rhode</t>
  </si>
  <si>
    <t>Lauren Sowinski</t>
  </si>
  <si>
    <t>Lisa Jolin</t>
  </si>
  <si>
    <t>Brian Slizewski</t>
  </si>
  <si>
    <t>Roger Brisk</t>
  </si>
  <si>
    <t>Matt Olkowski</t>
  </si>
  <si>
    <t>Lanae Kowalski</t>
  </si>
  <si>
    <t>Douglas Wallschlaeger</t>
  </si>
  <si>
    <t>Phil Kriesel</t>
  </si>
  <si>
    <t>Bill Rudis</t>
  </si>
  <si>
    <t>Amanda Pontell</t>
  </si>
  <si>
    <t>Jeff Otto</t>
  </si>
  <si>
    <t>Judith May</t>
  </si>
  <si>
    <t>Joann Beltz</t>
  </si>
  <si>
    <t>Mike Timmons</t>
  </si>
  <si>
    <t>Corky Sheppard</t>
  </si>
  <si>
    <t>Melissa Bucklew</t>
  </si>
  <si>
    <t>Julie Huotari</t>
  </si>
  <si>
    <t>Melanie Litter</t>
  </si>
  <si>
    <t xml:space="preserve">T. Cassian W 1 &amp; 2                          </t>
  </si>
  <si>
    <t>Town Board Chairperson 
Vote for 1</t>
  </si>
  <si>
    <t>Circuirt Court Judge</t>
  </si>
  <si>
    <t>April 4, 2023</t>
  </si>
  <si>
    <t>School District</t>
  </si>
  <si>
    <t>Arbor Vitae - Woodruff School        Vote for 1</t>
  </si>
  <si>
    <t>Elcho School
 Vote for 3</t>
  </si>
  <si>
    <t>Lakeland Union School</t>
  </si>
  <si>
    <t>M-H-LT School</t>
  </si>
  <si>
    <t>Northland Pines</t>
  </si>
  <si>
    <t>Prentice School</t>
  </si>
  <si>
    <t>Rhinelander School                                Vote for 3</t>
  </si>
  <si>
    <t>Three Lakes School                 Vote for 2</t>
  </si>
  <si>
    <t>Tomahawk School</t>
  </si>
  <si>
    <t>Area A: Eagle River, Cloverland, Lincoln, Washington          vote for 1</t>
  </si>
  <si>
    <t>Area B: Conover         Vote for 1</t>
  </si>
  <si>
    <t>Area E: Town of St. Germain, Town of Newbold
Vote for 1</t>
  </si>
  <si>
    <t>Town of Hackett        Vote for 1</t>
  </si>
  <si>
    <t>Town of Knox              Vote for 1</t>
  </si>
  <si>
    <t>Town of Spirit                   Vote for 1</t>
  </si>
  <si>
    <t>Towns of King and Harrison
Vote for 1</t>
  </si>
  <si>
    <t>Town of Bradley, Birch, Skanawan, Tomahawk and Rock Falls                                                          Vote for 2</t>
  </si>
  <si>
    <t>MHLT Area Seat              Vot for 1</t>
  </si>
  <si>
    <t>At Large                                                  Vote for 2</t>
  </si>
  <si>
    <t>At Large                                      Vote for 2</t>
  </si>
  <si>
    <t>Randall G. Quade</t>
  </si>
  <si>
    <t>David Visser</t>
  </si>
  <si>
    <t>Brenda Riemer</t>
  </si>
  <si>
    <t>Paul Eighmy</t>
  </si>
  <si>
    <t>Shawn Umland</t>
  </si>
  <si>
    <t>Bob Collins</t>
  </si>
  <si>
    <t>Heidi Fink</t>
  </si>
  <si>
    <t>Lisa Nomm</t>
  </si>
  <si>
    <t>John R. Glomski</t>
  </si>
  <si>
    <t>Jennifer Domaszek</t>
  </si>
  <si>
    <t>Jay Christgau</t>
  </si>
  <si>
    <t>Chris Petreikis</t>
  </si>
  <si>
    <t>Amy Hartwig</t>
  </si>
  <si>
    <t>Jennifer Payne</t>
  </si>
  <si>
    <t>Lauren Goehe</t>
  </si>
  <si>
    <t>Daphne Kerchmar</t>
  </si>
  <si>
    <t>Chelsea Romaker</t>
  </si>
  <si>
    <t>Randy R. Erickson</t>
  </si>
  <si>
    <t>Helen Palmquist</t>
  </si>
  <si>
    <t>Darrell E. Pierson</t>
  </si>
  <si>
    <t>Jesse Rhody</t>
  </si>
  <si>
    <t>Duane Frey</t>
  </si>
  <si>
    <t>Merlin Van Buren</t>
  </si>
  <si>
    <t>Mike Roberts</t>
  </si>
  <si>
    <t>Stacey Klein</t>
  </si>
  <si>
    <t>David Long</t>
  </si>
  <si>
    <t>Ron Zimmerman</t>
  </si>
  <si>
    <t>Kay Kissinger Wolf</t>
  </si>
  <si>
    <t>Outstanding Provisional Ballots</t>
  </si>
  <si>
    <t>Miunicipality</t>
  </si>
  <si>
    <t>Registered</t>
  </si>
  <si>
    <t>Voted</t>
  </si>
  <si>
    <t>Percentage</t>
  </si>
  <si>
    <t xml:space="preserve">Oneida County  </t>
  </si>
  <si>
    <t>Cassian</t>
  </si>
  <si>
    <t>Crescent</t>
  </si>
  <si>
    <t>Enterprise</t>
  </si>
  <si>
    <t>Hazelhurst</t>
  </si>
  <si>
    <t>Lake Tomahawk</t>
  </si>
  <si>
    <t>Little Rice</t>
  </si>
  <si>
    <t>Lynne</t>
  </si>
  <si>
    <t>Minocqua</t>
  </si>
  <si>
    <t>Monico</t>
  </si>
  <si>
    <t>Newbold, Ward 1</t>
  </si>
  <si>
    <t>Newbold, Wards 2,3,4</t>
  </si>
  <si>
    <t>Nokomis</t>
  </si>
  <si>
    <t>Pelican</t>
  </si>
  <si>
    <t>Piehl</t>
  </si>
  <si>
    <t>Pine Lake</t>
  </si>
  <si>
    <t>Schoepke</t>
  </si>
  <si>
    <t>Stella</t>
  </si>
  <si>
    <t>Sugar Camp</t>
  </si>
  <si>
    <t>Three Lakes</t>
  </si>
  <si>
    <t>Woodboro</t>
  </si>
  <si>
    <t>Woodruff</t>
  </si>
  <si>
    <r>
      <rPr>
        <b/>
        <sz val="11"/>
        <color indexed="8"/>
        <rFont val="Arial"/>
        <family val="2"/>
      </rPr>
      <t>Oneida County Voter Turnout April 4, 2023</t>
    </r>
    <r>
      <rPr>
        <sz val="14"/>
        <rFont val="Arial"/>
        <family val="2"/>
      </rPr>
      <t xml:space="preserve"> Spring Election</t>
    </r>
  </si>
  <si>
    <t>State</t>
  </si>
  <si>
    <t>Question 1</t>
  </si>
  <si>
    <t>Question 2</t>
  </si>
  <si>
    <t>Yes</t>
  </si>
  <si>
    <t>No</t>
  </si>
  <si>
    <t>Question 3</t>
  </si>
  <si>
    <t>Municipal
Minocqua</t>
  </si>
  <si>
    <t>Totals</t>
  </si>
  <si>
    <t>C. Rhinelander W 1, 2 &amp; 3 (Ald. 1)</t>
  </si>
  <si>
    <t>C. Rhinelander W 4 &amp; 5 (Ald. 2)</t>
  </si>
  <si>
    <t>C. Rhinelander W 6 &amp; 11 (Ald. 4)</t>
  </si>
  <si>
    <t>C. Rhinelander W 7 &amp; 8 (Ald. 5)</t>
  </si>
  <si>
    <t>C. Rhinelander W 9 &amp; 12 (Ald. 7)</t>
  </si>
  <si>
    <t>C. Rhinelander W 10 &amp; 13 (Ald. 8)</t>
  </si>
  <si>
    <t>C. Rhinelander W 14 &amp; 16 (Ald. 6)</t>
  </si>
  <si>
    <t>C. Rhinelander W 15 &amp; 17 (Ald. 3)</t>
  </si>
  <si>
    <t>At Large - Vote for 2</t>
  </si>
  <si>
    <t>MHLT Area Seat - Vote for 1</t>
  </si>
  <si>
    <t>At Large  - Vote for 2</t>
  </si>
  <si>
    <t>Area A: Eagle River, Cloverland, Lincoln, Washington - Vote for 1</t>
  </si>
  <si>
    <t>Town Board Supervisor
Vote for 2</t>
  </si>
  <si>
    <t>Molly Lehman - Registered Write-in</t>
  </si>
  <si>
    <t>Three Lakes School 
Vote for 2</t>
  </si>
  <si>
    <t>STATE - QUESTION 1: “Conditions of release before conviction. Shall section 8 (2) of article I of the constitution be amended to allow a court to impose on an accused person being released before conviction conditions that are designed to protect the community from serious harm?”</t>
  </si>
  <si>
    <t>STATE - QUESTION 2: “Cash bail before conviction. Shall section 8 (2) of article I of the constitution be amended to allow a court to impose cash bail on a person accused of a violent crime based on the totality of the circumstances, including the accused’s previous convictions for a violent crime, the probability that the accused will fail to appear, the need to protect the community from serious harm and prevent witness intimidation, and potential affirmative defenses?”</t>
  </si>
  <si>
    <t>Municipal - Minocqua - Question: Under state law, the increase in the levy of the Town of Minocqua for the tax to be imposed for the next fiscal year, 2024, is limited to 1.265%, which results in a levy of $4,336,130. Shall the Town of Minocqua be allowed to exceed this limit and increase the levy for the next fiscal year, 2024, for the purpose of maintaining existing levels of service for police, fire, public works, and operating expenses for maintaining infrastructure, equipment, and facilities by a total of 9.225%, which results in a levy of $4,736,130, and on an ongoing basis, include the increase of $400,000 for each fiscal year going forward?</t>
  </si>
  <si>
    <t>C. RHINELANDER W 1-3</t>
  </si>
  <si>
    <t>C. RHINELANDER W 4-5</t>
  </si>
  <si>
    <t>C. RHINELANDER W 6, 11</t>
  </si>
  <si>
    <t>C. RHINELANDER W 7-8</t>
  </si>
  <si>
    <t>C. RHINELANDER W 9, 12</t>
  </si>
  <si>
    <t>C RHINELANDER W 10, 13</t>
  </si>
  <si>
    <t>C. RHINELANDER W 14, 16</t>
  </si>
  <si>
    <t>C. RHIENLANDER W 15, 17</t>
  </si>
  <si>
    <t>Minocqua J-1</t>
  </si>
  <si>
    <t>Larry Mathein - 
Registered Write-in</t>
  </si>
  <si>
    <t>Ted Albright - Registered Write-in</t>
  </si>
  <si>
    <t>Area B: Conover 
Vote for 1</t>
  </si>
  <si>
    <t>Jeffrey Boehm</t>
  </si>
  <si>
    <t>STATE - QUESTION 3: “Shall able-bodied, childless adults be required to look for work in order to receive taxpayer-funded welfare benefits?”</t>
  </si>
  <si>
    <t>Ted Albright Registered Write-in</t>
  </si>
  <si>
    <t>Larry Mathein Registered Write-in</t>
  </si>
  <si>
    <t>Town Constable</t>
  </si>
  <si>
    <t>Klem - write-in</t>
  </si>
  <si>
    <t>Rice - Write-in</t>
  </si>
  <si>
    <t>Zunker - Write-in</t>
  </si>
  <si>
    <t>Brown - Write-in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</si>
</sst>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4"/>
      <name val="Courier"/>
    </font>
    <font>
      <sz val="11"/>
      <color theme="1"/>
      <name val="Calibri"/>
      <family val="2"/>
      <scheme val="minor"/>
    </font>
    <font>
      <b/>
      <sz val="20"/>
      <color indexed="8"/>
      <name val="Arial"/>
      <family val="2"/>
    </font>
    <font>
      <b/>
      <sz val="22"/>
      <name val="Arial"/>
      <family val="2"/>
    </font>
    <font>
      <b/>
      <sz val="13"/>
      <name val="Arial"/>
      <family val="2"/>
    </font>
    <font>
      <b/>
      <sz val="18"/>
      <name val="Arial"/>
      <family val="2"/>
    </font>
    <font>
      <b/>
      <sz val="16"/>
      <color indexed="8"/>
      <name val="Arial"/>
      <family val="2"/>
    </font>
    <font>
      <b/>
      <sz val="26"/>
      <color indexed="8"/>
      <name val="Arial"/>
      <family val="2"/>
    </font>
    <font>
      <b/>
      <sz val="16"/>
      <name val="Arial"/>
      <family val="2"/>
    </font>
    <font>
      <b/>
      <sz val="12"/>
      <name val="Arial"/>
      <family val="2"/>
    </font>
    <font>
      <b/>
      <sz val="18"/>
      <color indexed="8"/>
      <name val="Arial"/>
      <family val="2"/>
    </font>
    <font>
      <b/>
      <sz val="14"/>
      <color indexed="8"/>
      <name val="Arial"/>
      <family val="2"/>
    </font>
    <font>
      <b/>
      <sz val="16"/>
      <color indexed="10"/>
      <name val="Arial"/>
      <family val="2"/>
    </font>
    <font>
      <b/>
      <sz val="12"/>
      <color indexed="8"/>
      <name val="Arial"/>
      <family val="2"/>
    </font>
    <font>
      <b/>
      <sz val="20"/>
      <name val="Arial"/>
      <family val="2"/>
    </font>
    <font>
      <b/>
      <sz val="9"/>
      <color indexed="8"/>
      <name val="Arial"/>
      <family val="2"/>
    </font>
    <font>
      <b/>
      <sz val="10"/>
      <color indexed="8"/>
      <name val="Arial"/>
      <family val="2"/>
    </font>
    <font>
      <sz val="14"/>
      <name val="Arial"/>
      <family val="2"/>
    </font>
    <font>
      <b/>
      <sz val="11"/>
      <color indexed="8"/>
      <name val="Arial"/>
      <family val="2"/>
    </font>
    <font>
      <b/>
      <sz val="36"/>
      <color indexed="8"/>
      <name val="Arial"/>
      <family val="2"/>
    </font>
  </fonts>
  <fills count="2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rgb="FF33CCFF"/>
        <bgColor indexed="64"/>
      </patternFill>
    </fill>
    <fill>
      <patternFill patternType="solid">
        <fgColor rgb="FF11C1FF"/>
        <bgColor indexed="64"/>
      </patternFill>
    </fill>
    <fill>
      <patternFill patternType="solid">
        <fgColor rgb="FF66FFFF"/>
        <bgColor indexed="64"/>
      </patternFill>
    </fill>
    <fill>
      <patternFill patternType="solid">
        <fgColor rgb="FF0099FF"/>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9" tint="-0.249977111117893"/>
        <bgColor indexed="64"/>
      </patternFill>
    </fill>
    <fill>
      <patternFill patternType="solid">
        <fgColor theme="2" tint="-0.499984740745262"/>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23A9BB"/>
        <bgColor indexed="64"/>
      </patternFill>
    </fill>
    <fill>
      <patternFill patternType="solid">
        <fgColor rgb="FF84DCE8"/>
        <bgColor indexed="64"/>
      </patternFill>
    </fill>
    <fill>
      <patternFill patternType="solid">
        <fgColor rgb="FF25B2C5"/>
        <bgColor indexed="64"/>
      </patternFill>
    </fill>
    <fill>
      <patternFill patternType="solid">
        <fgColor rgb="FFDCF5F8"/>
        <bgColor indexed="64"/>
      </patternFill>
    </fill>
    <fill>
      <patternFill patternType="solid">
        <fgColor rgb="FFCDEAFF"/>
        <bgColor indexed="64"/>
      </patternFill>
    </fill>
    <fill>
      <patternFill patternType="solid">
        <fgColor rgb="FF262626"/>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37" fontId="0" fillId="0" borderId="0"/>
    <xf numFmtId="9" fontId="1" fillId="0" borderId="0" applyFont="0" applyFill="0" applyBorder="0" applyAlignment="0" applyProtection="0"/>
  </cellStyleXfs>
  <cellXfs count="371">
    <xf numFmtId="37" fontId="0" fillId="0" borderId="0" xfId="0"/>
    <xf numFmtId="37" fontId="4" fillId="0" borderId="0" xfId="0" applyFont="1" applyProtection="1"/>
    <xf numFmtId="37" fontId="8" fillId="0" borderId="2" xfId="0" applyFont="1" applyBorder="1" applyAlignment="1" applyProtection="1">
      <alignment horizontal="left"/>
    </xf>
    <xf numFmtId="37" fontId="8" fillId="0" borderId="1" xfId="0" applyFont="1" applyFill="1" applyBorder="1" applyAlignment="1" applyProtection="1">
      <alignment horizontal="center" vertical="center"/>
      <protection locked="0"/>
    </xf>
    <xf numFmtId="37" fontId="5" fillId="0" borderId="12" xfId="0" applyFont="1" applyFill="1" applyBorder="1" applyAlignment="1" applyProtection="1"/>
    <xf numFmtId="37" fontId="5" fillId="5" borderId="12" xfId="0" applyFont="1" applyFill="1" applyBorder="1" applyAlignment="1" applyProtection="1"/>
    <xf numFmtId="37" fontId="8" fillId="0" borderId="12" xfId="0" applyFont="1" applyFill="1" applyBorder="1" applyAlignment="1" applyProtection="1"/>
    <xf numFmtId="37" fontId="8" fillId="0" borderId="13" xfId="0" applyFont="1" applyFill="1" applyBorder="1" applyAlignment="1" applyProtection="1"/>
    <xf numFmtId="37" fontId="9" fillId="0" borderId="0" xfId="0" applyFont="1" applyFill="1" applyBorder="1" applyProtection="1"/>
    <xf numFmtId="37" fontId="9" fillId="0" borderId="0" xfId="0" applyFont="1" applyFill="1" applyProtection="1"/>
    <xf numFmtId="37" fontId="9" fillId="0" borderId="0" xfId="0" applyFont="1" applyProtection="1"/>
    <xf numFmtId="37" fontId="9" fillId="0" borderId="0" xfId="0" applyFont="1" applyAlignment="1" applyProtection="1">
      <alignment horizontal="left"/>
    </xf>
    <xf numFmtId="37" fontId="9" fillId="0" borderId="0" xfId="0" applyFont="1" applyFill="1" applyAlignment="1" applyProtection="1">
      <alignment horizontal="left"/>
    </xf>
    <xf numFmtId="37" fontId="4" fillId="0" borderId="0" xfId="0" applyFont="1" applyFill="1" applyProtection="1"/>
    <xf numFmtId="37" fontId="5" fillId="6" borderId="0" xfId="0" applyFont="1" applyFill="1" applyBorder="1" applyAlignment="1">
      <alignment horizontal="center" vertical="center" wrapText="1"/>
    </xf>
    <xf numFmtId="37" fontId="5" fillId="0" borderId="24" xfId="0" applyFont="1" applyFill="1" applyBorder="1" applyAlignment="1" applyProtection="1"/>
    <xf numFmtId="37" fontId="8" fillId="12" borderId="1" xfId="0" applyFont="1" applyFill="1" applyBorder="1" applyAlignment="1" applyProtection="1">
      <alignment horizontal="center" vertical="center"/>
      <protection locked="0"/>
    </xf>
    <xf numFmtId="37" fontId="8" fillId="5" borderId="1" xfId="0" applyFont="1" applyFill="1" applyBorder="1" applyAlignment="1" applyProtection="1">
      <alignment horizontal="center" vertical="center"/>
      <protection locked="0"/>
    </xf>
    <xf numFmtId="37" fontId="8" fillId="0" borderId="0" xfId="0" applyFont="1" applyFill="1" applyBorder="1" applyAlignment="1" applyProtection="1">
      <alignment horizontal="center" vertical="center"/>
    </xf>
    <xf numFmtId="37" fontId="12" fillId="0" borderId="0" xfId="0" applyFont="1" applyFill="1" applyBorder="1" applyAlignment="1" applyProtection="1">
      <alignment horizontal="center" vertical="center"/>
    </xf>
    <xf numFmtId="37" fontId="6" fillId="0" borderId="0" xfId="0" applyFont="1" applyFill="1" applyBorder="1" applyAlignment="1" applyProtection="1">
      <alignment horizontal="center" vertical="center"/>
    </xf>
    <xf numFmtId="37" fontId="13" fillId="0" borderId="0" xfId="0" applyFont="1" applyFill="1" applyBorder="1" applyAlignment="1" applyProtection="1">
      <alignment horizontal="center" vertical="center"/>
    </xf>
    <xf numFmtId="37" fontId="6" fillId="0" borderId="1" xfId="0" applyFont="1" applyFill="1" applyBorder="1" applyAlignment="1" applyProtection="1"/>
    <xf numFmtId="37" fontId="5" fillId="0" borderId="26" xfId="0" applyFont="1" applyFill="1" applyBorder="1" applyAlignment="1" applyProtection="1"/>
    <xf numFmtId="37" fontId="8" fillId="0" borderId="23" xfId="0" applyFont="1" applyFill="1" applyBorder="1" applyAlignment="1" applyProtection="1">
      <alignment horizontal="center" vertical="center"/>
      <protection locked="0"/>
    </xf>
    <xf numFmtId="37" fontId="9" fillId="13" borderId="14" xfId="0" quotePrefix="1" applyFont="1" applyFill="1" applyBorder="1" applyAlignment="1" applyProtection="1">
      <alignment horizontal="left"/>
    </xf>
    <xf numFmtId="37" fontId="2" fillId="13" borderId="17" xfId="0" applyFont="1" applyFill="1" applyBorder="1" applyAlignment="1" applyProtection="1">
      <alignment horizontal="center"/>
    </xf>
    <xf numFmtId="37" fontId="8" fillId="18" borderId="27" xfId="0" applyFont="1" applyFill="1" applyBorder="1" applyAlignment="1" applyProtection="1">
      <alignment horizontal="center" vertical="center"/>
      <protection locked="0"/>
    </xf>
    <xf numFmtId="37" fontId="6" fillId="13" borderId="2" xfId="0" applyFont="1" applyFill="1" applyBorder="1" applyAlignment="1" applyProtection="1">
      <alignment horizontal="center"/>
    </xf>
    <xf numFmtId="37" fontId="7" fillId="15" borderId="2" xfId="0" applyFont="1" applyFill="1" applyBorder="1" applyAlignment="1" applyProtection="1">
      <alignment horizontal="center"/>
    </xf>
    <xf numFmtId="37" fontId="5" fillId="0" borderId="31" xfId="0" applyFont="1" applyFill="1" applyBorder="1" applyAlignment="1" applyProtection="1"/>
    <xf numFmtId="37" fontId="5" fillId="5" borderId="31" xfId="0" applyFont="1" applyFill="1" applyBorder="1" applyAlignment="1" applyProtection="1"/>
    <xf numFmtId="37" fontId="6" fillId="20" borderId="1" xfId="0" applyFont="1" applyFill="1" applyBorder="1" applyAlignment="1" applyProtection="1">
      <alignment horizontal="center" vertical="center" wrapText="1"/>
    </xf>
    <xf numFmtId="37" fontId="9" fillId="20" borderId="14" xfId="0" quotePrefix="1" applyFont="1" applyFill="1" applyBorder="1" applyAlignment="1" applyProtection="1">
      <alignment horizontal="left"/>
    </xf>
    <xf numFmtId="37" fontId="2" fillId="20" borderId="17" xfId="0" applyFont="1" applyFill="1" applyBorder="1" applyAlignment="1" applyProtection="1">
      <alignment horizontal="center"/>
    </xf>
    <xf numFmtId="37" fontId="6" fillId="20" borderId="2" xfId="0" applyFont="1" applyFill="1" applyBorder="1" applyAlignment="1" applyProtection="1">
      <alignment horizontal="center"/>
    </xf>
    <xf numFmtId="37" fontId="7" fillId="21" borderId="2" xfId="0" applyFont="1" applyFill="1" applyBorder="1" applyAlignment="1" applyProtection="1">
      <alignment horizontal="center"/>
    </xf>
    <xf numFmtId="37" fontId="5" fillId="0" borderId="32" xfId="0" applyFont="1" applyFill="1" applyBorder="1" applyAlignment="1" applyProtection="1"/>
    <xf numFmtId="37" fontId="8" fillId="12" borderId="23" xfId="0" applyFont="1" applyFill="1" applyBorder="1" applyAlignment="1" applyProtection="1">
      <alignment horizontal="center" vertical="center"/>
      <protection locked="0"/>
    </xf>
    <xf numFmtId="37" fontId="6" fillId="22" borderId="1" xfId="0" applyFont="1" applyFill="1" applyBorder="1" applyAlignment="1" applyProtection="1">
      <alignment horizontal="center"/>
    </xf>
    <xf numFmtId="37" fontId="17" fillId="23" borderId="21" xfId="0" applyFont="1" applyFill="1" applyBorder="1" applyAlignment="1"/>
    <xf numFmtId="37" fontId="17" fillId="23" borderId="19" xfId="0" applyFont="1" applyFill="1" applyBorder="1" applyAlignment="1"/>
    <xf numFmtId="37" fontId="17" fillId="23" borderId="16" xfId="0" applyFont="1" applyFill="1" applyBorder="1" applyAlignment="1"/>
    <xf numFmtId="37" fontId="17" fillId="6" borderId="11" xfId="0" applyFont="1" applyFill="1" applyBorder="1"/>
    <xf numFmtId="37" fontId="17" fillId="6" borderId="8" xfId="0" applyFont="1" applyFill="1" applyBorder="1"/>
    <xf numFmtId="37" fontId="17" fillId="6" borderId="22" xfId="0" applyFont="1" applyFill="1" applyBorder="1"/>
    <xf numFmtId="37" fontId="17" fillId="6" borderId="15" xfId="0" applyFont="1" applyFill="1" applyBorder="1"/>
    <xf numFmtId="37" fontId="17" fillId="4" borderId="33" xfId="0" applyFont="1" applyFill="1" applyBorder="1"/>
    <xf numFmtId="37" fontId="17" fillId="0" borderId="11" xfId="0" applyFont="1" applyBorder="1"/>
    <xf numFmtId="10" fontId="17" fillId="0" borderId="1" xfId="0" applyNumberFormat="1" applyFont="1" applyBorder="1"/>
    <xf numFmtId="37" fontId="17" fillId="0" borderId="34" xfId="0" applyFont="1" applyBorder="1"/>
    <xf numFmtId="37" fontId="17" fillId="4" borderId="11" xfId="0" applyFont="1" applyFill="1" applyBorder="1"/>
    <xf numFmtId="37" fontId="17" fillId="0" borderId="1" xfId="0" applyFont="1" applyBorder="1"/>
    <xf numFmtId="1" fontId="17" fillId="0" borderId="1" xfId="0" applyNumberFormat="1" applyFont="1" applyBorder="1"/>
    <xf numFmtId="37" fontId="8" fillId="0" borderId="0" xfId="0" applyFont="1" applyFill="1" applyBorder="1" applyAlignment="1" applyProtection="1"/>
    <xf numFmtId="37" fontId="0" fillId="0" borderId="0" xfId="0" applyBorder="1"/>
    <xf numFmtId="37" fontId="17" fillId="0" borderId="9" xfId="0" applyFont="1" applyBorder="1"/>
    <xf numFmtId="37" fontId="17" fillId="4" borderId="8" xfId="0" applyFont="1" applyFill="1" applyBorder="1"/>
    <xf numFmtId="10" fontId="17" fillId="0" borderId="27" xfId="0" applyNumberFormat="1" applyFont="1" applyBorder="1"/>
    <xf numFmtId="37" fontId="17" fillId="0" borderId="0" xfId="0" applyFont="1" applyFill="1" applyBorder="1"/>
    <xf numFmtId="37" fontId="8" fillId="18" borderId="27" xfId="0" applyFont="1" applyFill="1" applyBorder="1" applyAlignment="1" applyProtection="1">
      <alignment horizontal="left"/>
    </xf>
    <xf numFmtId="37" fontId="4" fillId="17" borderId="23" xfId="0" applyFont="1" applyFill="1" applyBorder="1" applyProtection="1"/>
    <xf numFmtId="37" fontId="4" fillId="17" borderId="1" xfId="0" applyFont="1" applyFill="1" applyBorder="1" applyProtection="1"/>
    <xf numFmtId="37" fontId="5" fillId="13" borderId="26" xfId="0" applyFont="1" applyFill="1" applyBorder="1" applyAlignment="1" applyProtection="1"/>
    <xf numFmtId="37" fontId="5" fillId="13" borderId="12" xfId="0" applyFont="1" applyFill="1" applyBorder="1" applyAlignment="1" applyProtection="1"/>
    <xf numFmtId="37" fontId="8" fillId="18" borderId="5" xfId="0" applyFont="1" applyFill="1" applyBorder="1" applyAlignment="1" applyProtection="1">
      <alignment horizontal="right"/>
    </xf>
    <xf numFmtId="37" fontId="3" fillId="18" borderId="5" xfId="0" applyFont="1" applyFill="1" applyBorder="1" applyAlignment="1" applyProtection="1">
      <alignment horizontal="right"/>
    </xf>
    <xf numFmtId="37" fontId="4" fillId="0" borderId="4" xfId="0" applyFont="1" applyBorder="1" applyProtection="1"/>
    <xf numFmtId="37" fontId="6" fillId="18" borderId="35" xfId="0" applyFont="1" applyFill="1" applyBorder="1" applyAlignment="1" applyProtection="1"/>
    <xf numFmtId="37" fontId="8" fillId="18" borderId="35" xfId="0" applyFont="1" applyFill="1" applyBorder="1" applyAlignment="1" applyProtection="1">
      <alignment horizontal="center" vertical="center"/>
      <protection locked="0"/>
    </xf>
    <xf numFmtId="37" fontId="6" fillId="13" borderId="5" xfId="0" applyFont="1" applyFill="1" applyBorder="1" applyAlignment="1" applyProtection="1">
      <alignment horizontal="center"/>
    </xf>
    <xf numFmtId="37" fontId="5" fillId="18" borderId="35" xfId="0" applyFont="1" applyFill="1" applyBorder="1" applyAlignment="1">
      <alignment horizontal="center"/>
    </xf>
    <xf numFmtId="37" fontId="5" fillId="18" borderId="35" xfId="0" applyFont="1" applyFill="1" applyBorder="1" applyAlignment="1">
      <alignment horizontal="center" wrapText="1"/>
    </xf>
    <xf numFmtId="37" fontId="8" fillId="24" borderId="1" xfId="0" applyFont="1" applyFill="1" applyBorder="1" applyAlignment="1" applyProtection="1">
      <alignment horizontal="center" vertical="center"/>
      <protection locked="0"/>
    </xf>
    <xf numFmtId="9" fontId="6" fillId="18" borderId="35" xfId="1" applyFont="1" applyFill="1" applyBorder="1" applyAlignment="1" applyProtection="1"/>
    <xf numFmtId="37" fontId="8" fillId="0" borderId="17" xfId="0" applyFont="1" applyFill="1" applyBorder="1" applyAlignment="1" applyProtection="1">
      <alignment horizontal="center" vertical="center"/>
    </xf>
    <xf numFmtId="9" fontId="6" fillId="0" borderId="1" xfId="1" applyFont="1" applyFill="1" applyBorder="1" applyAlignment="1" applyProtection="1"/>
    <xf numFmtId="37" fontId="8" fillId="0" borderId="36" xfId="0" applyFont="1" applyFill="1" applyBorder="1" applyAlignment="1" applyProtection="1">
      <alignment horizontal="right"/>
    </xf>
    <xf numFmtId="37" fontId="8" fillId="0" borderId="0" xfId="0" applyFont="1" applyFill="1" applyBorder="1" applyAlignment="1" applyProtection="1">
      <alignment horizontal="right"/>
    </xf>
    <xf numFmtId="9" fontId="6" fillId="22" borderId="1" xfId="1" applyFont="1" applyFill="1" applyBorder="1" applyAlignment="1" applyProtection="1">
      <alignment horizontal="center"/>
    </xf>
    <xf numFmtId="37" fontId="10" fillId="22" borderId="1" xfId="0" applyFont="1" applyFill="1" applyBorder="1" applyAlignment="1" applyProtection="1">
      <alignment horizontal="right"/>
    </xf>
    <xf numFmtId="37" fontId="5" fillId="18" borderId="35" xfId="0" applyFont="1" applyFill="1" applyBorder="1" applyAlignment="1" applyProtection="1">
      <protection locked="0"/>
    </xf>
    <xf numFmtId="37" fontId="5" fillId="18" borderId="35" xfId="0" applyFont="1" applyFill="1" applyBorder="1" applyAlignment="1"/>
    <xf numFmtId="37" fontId="5" fillId="18" borderId="35" xfId="0" applyFont="1" applyFill="1" applyBorder="1" applyAlignment="1">
      <alignment wrapText="1"/>
    </xf>
    <xf numFmtId="37" fontId="6" fillId="18" borderId="27" xfId="0" applyFont="1" applyFill="1" applyBorder="1" applyAlignment="1" applyProtection="1">
      <alignment horizontal="center" vertical="center"/>
    </xf>
    <xf numFmtId="9" fontId="6" fillId="18" borderId="27" xfId="0" applyNumberFormat="1" applyFont="1" applyFill="1" applyBorder="1" applyAlignment="1" applyProtection="1">
      <alignment horizontal="center" vertical="center"/>
    </xf>
    <xf numFmtId="37" fontId="8" fillId="0" borderId="1" xfId="0" applyFont="1" applyBorder="1" applyAlignment="1" applyProtection="1">
      <alignment horizontal="center" vertical="center"/>
    </xf>
    <xf numFmtId="37" fontId="8" fillId="0" borderId="0" xfId="0" applyFont="1" applyAlignment="1" applyProtection="1">
      <alignment vertical="top" wrapText="1"/>
    </xf>
    <xf numFmtId="37" fontId="5" fillId="13" borderId="8" xfId="0" applyFont="1" applyFill="1" applyBorder="1"/>
    <xf numFmtId="37" fontId="5" fillId="13" borderId="11" xfId="0" applyFont="1" applyFill="1" applyBorder="1"/>
    <xf numFmtId="37" fontId="4" fillId="0" borderId="0" xfId="0" applyFont="1" applyAlignment="1" applyProtection="1">
      <alignment horizontal="center" vertical="center"/>
    </xf>
    <xf numFmtId="37" fontId="4" fillId="0" borderId="1" xfId="0" applyFont="1" applyBorder="1" applyAlignment="1" applyProtection="1">
      <alignment horizontal="center" vertical="center"/>
    </xf>
    <xf numFmtId="37" fontId="5" fillId="6" borderId="0" xfId="0" applyFont="1" applyFill="1" applyBorder="1" applyAlignment="1">
      <alignment horizontal="center" vertical="center" wrapText="1"/>
    </xf>
    <xf numFmtId="37" fontId="17" fillId="6" borderId="8" xfId="0" applyFont="1" applyFill="1" applyBorder="1" applyAlignment="1">
      <alignment horizontal="center" wrapText="1"/>
    </xf>
    <xf numFmtId="37" fontId="17" fillId="6" borderId="3" xfId="0" applyFont="1" applyFill="1" applyBorder="1" applyAlignment="1">
      <alignment horizontal="center" wrapText="1"/>
    </xf>
    <xf numFmtId="37" fontId="5" fillId="15" borderId="8" xfId="0" applyFont="1" applyFill="1" applyBorder="1" applyAlignment="1">
      <alignment horizontal="center" textRotation="90" wrapText="1"/>
    </xf>
    <xf numFmtId="37" fontId="5" fillId="15" borderId="9" xfId="0" applyFont="1" applyFill="1" applyBorder="1" applyAlignment="1">
      <alignment horizontal="center" textRotation="90" wrapText="1"/>
    </xf>
    <xf numFmtId="37" fontId="5" fillId="15" borderId="10" xfId="0" applyFont="1" applyFill="1" applyBorder="1" applyAlignment="1">
      <alignment horizontal="center" textRotation="90" wrapText="1"/>
    </xf>
    <xf numFmtId="37" fontId="5" fillId="6" borderId="28" xfId="0" applyFont="1" applyFill="1" applyBorder="1" applyAlignment="1">
      <alignment horizontal="center" vertical="center" wrapText="1"/>
    </xf>
    <xf numFmtId="37" fontId="5" fillId="6" borderId="16" xfId="0" applyFont="1" applyFill="1" applyBorder="1" applyAlignment="1">
      <alignment horizontal="center" vertical="center" wrapText="1"/>
    </xf>
    <xf numFmtId="37" fontId="5" fillId="6" borderId="17" xfId="0" applyFont="1" applyFill="1" applyBorder="1" applyAlignment="1">
      <alignment horizontal="center" vertical="center" wrapText="1"/>
    </xf>
    <xf numFmtId="37" fontId="5" fillId="6" borderId="0" xfId="0" applyFont="1" applyFill="1" applyBorder="1" applyAlignment="1">
      <alignment horizontal="center" vertical="center" wrapText="1"/>
    </xf>
    <xf numFmtId="37" fontId="5" fillId="6" borderId="25" xfId="0" applyFont="1" applyFill="1" applyBorder="1" applyAlignment="1">
      <alignment horizontal="center" vertical="center" wrapText="1"/>
    </xf>
    <xf numFmtId="37" fontId="5" fillId="6" borderId="4" xfId="0" applyFont="1" applyFill="1" applyBorder="1" applyAlignment="1">
      <alignment horizontal="center" vertical="center" wrapText="1"/>
    </xf>
    <xf numFmtId="37" fontId="2" fillId="13" borderId="0" xfId="0" applyFont="1" applyFill="1" applyBorder="1" applyAlignment="1" applyProtection="1">
      <alignment horizontal="center" wrapText="1"/>
    </xf>
    <xf numFmtId="37" fontId="5" fillId="15" borderId="3" xfId="0" applyFont="1" applyFill="1" applyBorder="1" applyAlignment="1">
      <alignment horizontal="center" textRotation="90" wrapText="1"/>
    </xf>
    <xf numFmtId="37" fontId="0" fillId="15" borderId="6" xfId="0" applyFill="1" applyBorder="1" applyAlignment="1">
      <alignment horizontal="center" textRotation="90" wrapText="1"/>
    </xf>
    <xf numFmtId="37" fontId="0" fillId="15" borderId="10" xfId="0" applyFill="1" applyBorder="1" applyAlignment="1">
      <alignment horizontal="center" textRotation="90" wrapText="1"/>
    </xf>
    <xf numFmtId="37" fontId="5" fillId="13" borderId="9" xfId="0" applyFont="1" applyFill="1" applyBorder="1" applyAlignment="1">
      <alignment horizontal="center" textRotation="90" wrapText="1"/>
    </xf>
    <xf numFmtId="37" fontId="0" fillId="13" borderId="10" xfId="0" applyFill="1" applyBorder="1" applyAlignment="1">
      <alignment horizontal="center" textRotation="90" wrapText="1"/>
    </xf>
    <xf numFmtId="37" fontId="5" fillId="13" borderId="9" xfId="0" applyFont="1" applyFill="1" applyBorder="1" applyAlignment="1">
      <alignment horizontal="center" textRotation="90"/>
    </xf>
    <xf numFmtId="37" fontId="0" fillId="13" borderId="9" xfId="0" applyFill="1" applyBorder="1" applyAlignment="1">
      <alignment horizontal="center" textRotation="90"/>
    </xf>
    <xf numFmtId="37" fontId="0" fillId="13" borderId="10" xfId="0" applyFill="1" applyBorder="1" applyAlignment="1">
      <alignment horizontal="center" textRotation="90"/>
    </xf>
    <xf numFmtId="37" fontId="10" fillId="13" borderId="16" xfId="0" applyFont="1" applyFill="1" applyBorder="1" applyAlignment="1" applyProtection="1">
      <alignment horizontal="center" vertical="center" wrapText="1"/>
    </xf>
    <xf numFmtId="37" fontId="10" fillId="13" borderId="0" xfId="0" applyFont="1" applyFill="1" applyBorder="1" applyAlignment="1" applyProtection="1">
      <alignment horizontal="center" vertical="center" wrapText="1"/>
    </xf>
    <xf numFmtId="37" fontId="10" fillId="13" borderId="4" xfId="0" applyFont="1" applyFill="1" applyBorder="1" applyAlignment="1" applyProtection="1">
      <alignment horizontal="center" vertical="center" wrapText="1"/>
    </xf>
    <xf numFmtId="37" fontId="2" fillId="15" borderId="22" xfId="0" applyFont="1" applyFill="1" applyBorder="1" applyAlignment="1" applyProtection="1">
      <alignment horizontal="center" vertical="center" wrapText="1"/>
    </xf>
    <xf numFmtId="37" fontId="6" fillId="15" borderId="16" xfId="0" applyFont="1" applyFill="1" applyBorder="1" applyAlignment="1" applyProtection="1">
      <alignment horizontal="center" vertical="center" wrapText="1"/>
    </xf>
    <xf numFmtId="37" fontId="6" fillId="15" borderId="2" xfId="0" applyFont="1" applyFill="1" applyBorder="1" applyAlignment="1" applyProtection="1">
      <alignment horizontal="center" vertical="center" wrapText="1"/>
    </xf>
    <xf numFmtId="37" fontId="6" fillId="15" borderId="0" xfId="0" applyFont="1" applyFill="1" applyBorder="1" applyAlignment="1" applyProtection="1">
      <alignment horizontal="center" vertical="center" wrapText="1"/>
    </xf>
    <xf numFmtId="37" fontId="6" fillId="15" borderId="5" xfId="0" applyFont="1" applyFill="1" applyBorder="1" applyAlignment="1" applyProtection="1">
      <alignment horizontal="center" vertical="center" wrapText="1"/>
    </xf>
    <xf numFmtId="37" fontId="6" fillId="15" borderId="4" xfId="0" applyFont="1" applyFill="1" applyBorder="1" applyAlignment="1" applyProtection="1">
      <alignment horizontal="center" vertical="center" wrapText="1"/>
    </xf>
    <xf numFmtId="37" fontId="19" fillId="16" borderId="15" xfId="0" applyFont="1" applyFill="1" applyBorder="1" applyAlignment="1" applyProtection="1">
      <alignment horizontal="center" textRotation="90"/>
    </xf>
    <xf numFmtId="37" fontId="19" fillId="16" borderId="18" xfId="0" applyFont="1" applyFill="1" applyBorder="1" applyAlignment="1" applyProtection="1">
      <alignment horizontal="center" textRotation="90"/>
    </xf>
    <xf numFmtId="37" fontId="19" fillId="16" borderId="23" xfId="0" applyFont="1" applyFill="1" applyBorder="1" applyAlignment="1" applyProtection="1">
      <alignment horizontal="center" textRotation="90"/>
    </xf>
    <xf numFmtId="37" fontId="19" fillId="14" borderId="15" xfId="0" applyFont="1" applyFill="1" applyBorder="1" applyAlignment="1" applyProtection="1">
      <alignment horizontal="center" textRotation="90"/>
    </xf>
    <xf numFmtId="37" fontId="19" fillId="14" borderId="18" xfId="0" applyFont="1" applyFill="1" applyBorder="1" applyAlignment="1" applyProtection="1">
      <alignment horizontal="center" textRotation="90"/>
    </xf>
    <xf numFmtId="37" fontId="5" fillId="11" borderId="8" xfId="0" applyFont="1" applyFill="1" applyBorder="1" applyAlignment="1">
      <alignment horizontal="center" textRotation="90"/>
    </xf>
    <xf numFmtId="37" fontId="5" fillId="11" borderId="9" xfId="0" applyFont="1" applyFill="1" applyBorder="1" applyAlignment="1">
      <alignment horizontal="center" textRotation="90"/>
    </xf>
    <xf numFmtId="37" fontId="5" fillId="11" borderId="10" xfId="0" applyFont="1" applyFill="1" applyBorder="1" applyAlignment="1">
      <alignment horizontal="center" textRotation="90"/>
    </xf>
    <xf numFmtId="37" fontId="5" fillId="2" borderId="8" xfId="0" applyFont="1" applyFill="1" applyBorder="1" applyAlignment="1">
      <alignment horizontal="center" textRotation="90" wrapText="1"/>
    </xf>
    <xf numFmtId="37" fontId="5" fillId="2" borderId="9" xfId="0" applyFont="1" applyFill="1" applyBorder="1" applyAlignment="1">
      <alignment horizontal="center" textRotation="90" wrapText="1"/>
    </xf>
    <xf numFmtId="37" fontId="5" fillId="2" borderId="10" xfId="0" applyFont="1" applyFill="1" applyBorder="1" applyAlignment="1">
      <alignment horizontal="center" textRotation="90" wrapText="1"/>
    </xf>
    <xf numFmtId="37" fontId="10" fillId="10" borderId="22" xfId="0" applyFont="1" applyFill="1" applyBorder="1" applyAlignment="1" applyProtection="1">
      <alignment horizontal="center" vertical="center" wrapText="1"/>
    </xf>
    <xf numFmtId="37" fontId="10" fillId="10" borderId="16" xfId="0" applyFont="1" applyFill="1" applyBorder="1" applyAlignment="1" applyProtection="1">
      <alignment horizontal="center" vertical="center" wrapText="1"/>
    </xf>
    <xf numFmtId="37" fontId="10" fillId="10" borderId="7" xfId="0" applyFont="1" applyFill="1" applyBorder="1" applyAlignment="1" applyProtection="1">
      <alignment horizontal="center" vertical="center" wrapText="1"/>
    </xf>
    <xf numFmtId="37" fontId="10" fillId="10" borderId="2" xfId="0" applyFont="1" applyFill="1" applyBorder="1" applyAlignment="1" applyProtection="1">
      <alignment horizontal="center" vertical="center" wrapText="1"/>
    </xf>
    <xf numFmtId="37" fontId="10" fillId="10" borderId="0" xfId="0" applyFont="1" applyFill="1" applyBorder="1" applyAlignment="1" applyProtection="1">
      <alignment horizontal="center" vertical="center" wrapText="1"/>
    </xf>
    <xf numFmtId="37" fontId="10" fillId="10" borderId="3" xfId="0" applyFont="1" applyFill="1" applyBorder="1" applyAlignment="1" applyProtection="1">
      <alignment horizontal="center" vertical="center" wrapText="1"/>
    </xf>
    <xf numFmtId="37" fontId="10" fillId="10" borderId="5" xfId="0" applyFont="1" applyFill="1" applyBorder="1" applyAlignment="1" applyProtection="1">
      <alignment horizontal="center" vertical="center" wrapText="1"/>
    </xf>
    <xf numFmtId="37" fontId="10" fillId="10" borderId="4" xfId="0" applyFont="1" applyFill="1" applyBorder="1" applyAlignment="1" applyProtection="1">
      <alignment horizontal="center" vertical="center" wrapText="1"/>
    </xf>
    <xf numFmtId="37" fontId="10" fillId="10" borderId="6" xfId="0" applyFont="1" applyFill="1" applyBorder="1" applyAlignment="1" applyProtection="1">
      <alignment horizontal="center" vertical="center" wrapText="1"/>
    </xf>
    <xf numFmtId="37" fontId="5" fillId="11" borderId="9" xfId="0" applyFont="1" applyFill="1" applyBorder="1" applyAlignment="1">
      <alignment horizontal="center" textRotation="90" wrapText="1"/>
    </xf>
    <xf numFmtId="37" fontId="0" fillId="11" borderId="10" xfId="0" applyFill="1" applyBorder="1" applyAlignment="1">
      <alignment horizontal="center" textRotation="90" wrapText="1"/>
    </xf>
    <xf numFmtId="37" fontId="5" fillId="3" borderId="9" xfId="0" applyFont="1" applyFill="1" applyBorder="1" applyAlignment="1">
      <alignment horizontal="center" textRotation="90" wrapText="1"/>
    </xf>
    <xf numFmtId="37" fontId="0" fillId="3" borderId="10" xfId="0" applyFill="1" applyBorder="1" applyAlignment="1">
      <alignment horizontal="center" textRotation="90" wrapText="1"/>
    </xf>
    <xf numFmtId="37" fontId="5" fillId="11" borderId="8" xfId="0" applyFont="1" applyFill="1" applyBorder="1" applyAlignment="1">
      <alignment horizontal="center" textRotation="90" wrapText="1"/>
    </xf>
    <xf numFmtId="37" fontId="5" fillId="11" borderId="10" xfId="0" applyFont="1" applyFill="1" applyBorder="1" applyAlignment="1">
      <alignment horizontal="center" textRotation="90" wrapText="1"/>
    </xf>
    <xf numFmtId="37" fontId="5" fillId="9" borderId="8" xfId="0" applyFont="1" applyFill="1" applyBorder="1" applyAlignment="1">
      <alignment horizontal="center" textRotation="90" wrapText="1"/>
    </xf>
    <xf numFmtId="37" fontId="5" fillId="9" borderId="9" xfId="0" applyFont="1" applyFill="1" applyBorder="1" applyAlignment="1">
      <alignment horizontal="center" textRotation="90" wrapText="1"/>
    </xf>
    <xf numFmtId="37" fontId="5" fillId="9" borderId="10" xfId="0" applyFont="1" applyFill="1" applyBorder="1" applyAlignment="1">
      <alignment horizontal="center" textRotation="90" wrapText="1"/>
    </xf>
    <xf numFmtId="37" fontId="5" fillId="10" borderId="8" xfId="0" applyFont="1" applyFill="1" applyBorder="1" applyAlignment="1">
      <alignment horizontal="center" textRotation="90" wrapText="1"/>
    </xf>
    <xf numFmtId="37" fontId="5" fillId="10" borderId="9" xfId="0" applyFont="1" applyFill="1" applyBorder="1" applyAlignment="1">
      <alignment horizontal="center" textRotation="90" wrapText="1"/>
    </xf>
    <xf numFmtId="37" fontId="5" fillId="10" borderId="10" xfId="0" applyFont="1" applyFill="1" applyBorder="1" applyAlignment="1">
      <alignment horizontal="center" textRotation="90" wrapText="1"/>
    </xf>
    <xf numFmtId="37" fontId="5" fillId="10" borderId="8" xfId="0" applyFont="1" applyFill="1" applyBorder="1" applyAlignment="1">
      <alignment horizontal="center" textRotation="90"/>
    </xf>
    <xf numFmtId="37" fontId="5" fillId="10" borderId="9" xfId="0" applyFont="1" applyFill="1" applyBorder="1" applyAlignment="1">
      <alignment horizontal="center" textRotation="90"/>
    </xf>
    <xf numFmtId="37" fontId="5" fillId="10" borderId="10" xfId="0" applyFont="1" applyFill="1" applyBorder="1" applyAlignment="1">
      <alignment horizontal="center" textRotation="90"/>
    </xf>
    <xf numFmtId="37" fontId="5" fillId="3" borderId="9" xfId="0" applyFont="1" applyFill="1" applyBorder="1" applyAlignment="1">
      <alignment horizontal="center" textRotation="90"/>
    </xf>
    <xf numFmtId="37" fontId="0" fillId="3" borderId="9" xfId="0" applyFill="1" applyBorder="1" applyAlignment="1">
      <alignment horizontal="center" textRotation="90"/>
    </xf>
    <xf numFmtId="37" fontId="0" fillId="3" borderId="10" xfId="0" applyFill="1" applyBorder="1" applyAlignment="1">
      <alignment horizontal="center" textRotation="90"/>
    </xf>
    <xf numFmtId="37" fontId="5" fillId="9" borderId="8" xfId="0" applyFont="1" applyFill="1" applyBorder="1" applyAlignment="1">
      <alignment horizontal="center" textRotation="90"/>
    </xf>
    <xf numFmtId="37" fontId="5" fillId="9" borderId="9" xfId="0" applyFont="1" applyFill="1" applyBorder="1" applyAlignment="1">
      <alignment horizontal="center" textRotation="90"/>
    </xf>
    <xf numFmtId="37" fontId="5" fillId="9" borderId="10" xfId="0" applyFont="1" applyFill="1" applyBorder="1" applyAlignment="1">
      <alignment horizontal="center" textRotation="90"/>
    </xf>
    <xf numFmtId="37" fontId="0" fillId="11" borderId="9" xfId="0" applyFill="1" applyBorder="1" applyAlignment="1">
      <alignment horizontal="center" textRotation="90"/>
    </xf>
    <xf numFmtId="37" fontId="0" fillId="11" borderId="10" xfId="0" applyFill="1" applyBorder="1" applyAlignment="1">
      <alignment horizontal="center" textRotation="90"/>
    </xf>
    <xf numFmtId="37" fontId="0" fillId="2" borderId="10" xfId="0" applyFill="1" applyBorder="1" applyAlignment="1">
      <alignment horizontal="center" textRotation="90" wrapText="1"/>
    </xf>
    <xf numFmtId="37" fontId="5" fillId="2" borderId="9" xfId="0" applyFont="1" applyFill="1" applyBorder="1" applyAlignment="1">
      <alignment horizontal="center" textRotation="90"/>
    </xf>
    <xf numFmtId="37" fontId="0" fillId="2" borderId="9" xfId="0" applyFill="1" applyBorder="1" applyAlignment="1">
      <alignment horizontal="center" textRotation="90"/>
    </xf>
    <xf numFmtId="37" fontId="0" fillId="2" borderId="10" xfId="0" applyFill="1" applyBorder="1" applyAlignment="1">
      <alignment horizontal="center" textRotation="90"/>
    </xf>
    <xf numFmtId="37" fontId="5" fillId="2" borderId="8" xfId="0" applyFont="1" applyFill="1" applyBorder="1" applyAlignment="1">
      <alignment horizontal="center" textRotation="90"/>
    </xf>
    <xf numFmtId="37" fontId="5" fillId="2" borderId="10" xfId="0" applyFont="1" applyFill="1" applyBorder="1" applyAlignment="1">
      <alignment horizontal="center" textRotation="90"/>
    </xf>
    <xf numFmtId="37" fontId="0" fillId="10" borderId="9" xfId="0" applyFill="1" applyBorder="1" applyAlignment="1">
      <alignment horizontal="center" textRotation="90"/>
    </xf>
    <xf numFmtId="37" fontId="0" fillId="10" borderId="10" xfId="0" applyFill="1" applyBorder="1" applyAlignment="1">
      <alignment horizontal="center" textRotation="90"/>
    </xf>
    <xf numFmtId="37" fontId="0" fillId="10" borderId="10" xfId="0" applyFill="1" applyBorder="1" applyAlignment="1">
      <alignment horizontal="center" textRotation="90" wrapText="1"/>
    </xf>
    <xf numFmtId="37" fontId="0" fillId="9" borderId="10" xfId="0" applyFill="1" applyBorder="1" applyAlignment="1">
      <alignment horizontal="center" textRotation="90" wrapText="1"/>
    </xf>
    <xf numFmtId="37" fontId="0" fillId="9" borderId="9" xfId="0" applyFill="1" applyBorder="1" applyAlignment="1">
      <alignment horizontal="center" textRotation="90"/>
    </xf>
    <xf numFmtId="37" fontId="0" fillId="9" borderId="10" xfId="0" applyFill="1" applyBorder="1" applyAlignment="1">
      <alignment horizontal="center" textRotation="90"/>
    </xf>
    <xf numFmtId="37" fontId="5" fillId="3" borderId="10" xfId="0" applyFont="1" applyFill="1" applyBorder="1" applyAlignment="1">
      <alignment horizontal="center" textRotation="90"/>
    </xf>
    <xf numFmtId="37" fontId="10" fillId="11" borderId="22" xfId="0" applyFont="1" applyFill="1" applyBorder="1" applyAlignment="1" applyProtection="1">
      <alignment horizontal="center" vertical="center" wrapText="1"/>
    </xf>
    <xf numFmtId="37" fontId="10" fillId="11" borderId="16" xfId="0" applyFont="1" applyFill="1" applyBorder="1" applyAlignment="1" applyProtection="1">
      <alignment horizontal="center" vertical="center" wrapText="1"/>
    </xf>
    <xf numFmtId="37" fontId="10" fillId="11" borderId="7" xfId="0" applyFont="1" applyFill="1" applyBorder="1" applyAlignment="1" applyProtection="1">
      <alignment horizontal="center" vertical="center" wrapText="1"/>
    </xf>
    <xf numFmtId="37" fontId="10" fillId="11" borderId="2" xfId="0" applyFont="1" applyFill="1" applyBorder="1" applyAlignment="1" applyProtection="1">
      <alignment horizontal="center" vertical="center" wrapText="1"/>
    </xf>
    <xf numFmtId="37" fontId="10" fillId="11" borderId="0" xfId="0" applyFont="1" applyFill="1" applyBorder="1" applyAlignment="1" applyProtection="1">
      <alignment horizontal="center" vertical="center" wrapText="1"/>
    </xf>
    <xf numFmtId="37" fontId="10" fillId="11" borderId="3" xfId="0" applyFont="1" applyFill="1" applyBorder="1" applyAlignment="1" applyProtection="1">
      <alignment horizontal="center" vertical="center" wrapText="1"/>
    </xf>
    <xf numFmtId="37" fontId="10" fillId="11" borderId="5" xfId="0" applyFont="1" applyFill="1" applyBorder="1" applyAlignment="1" applyProtection="1">
      <alignment horizontal="center" vertical="center" wrapText="1"/>
    </xf>
    <xf numFmtId="37" fontId="10" fillId="11" borderId="4" xfId="0" applyFont="1" applyFill="1" applyBorder="1" applyAlignment="1" applyProtection="1">
      <alignment horizontal="center" vertical="center" wrapText="1"/>
    </xf>
    <xf numFmtId="37" fontId="10" fillId="11" borderId="6" xfId="0" applyFont="1" applyFill="1" applyBorder="1" applyAlignment="1" applyProtection="1">
      <alignment horizontal="center" vertical="center" wrapText="1"/>
    </xf>
    <xf numFmtId="37" fontId="10" fillId="9" borderId="22" xfId="0" applyFont="1" applyFill="1" applyBorder="1" applyAlignment="1" applyProtection="1">
      <alignment horizontal="center" vertical="center" wrapText="1"/>
    </xf>
    <xf numFmtId="37" fontId="10" fillId="9" borderId="7" xfId="0" applyFont="1" applyFill="1" applyBorder="1" applyAlignment="1" applyProtection="1">
      <alignment horizontal="center" vertical="center" wrapText="1"/>
    </xf>
    <xf numFmtId="37" fontId="10" fillId="9" borderId="2" xfId="0" applyFont="1" applyFill="1" applyBorder="1" applyAlignment="1" applyProtection="1">
      <alignment horizontal="center" vertical="center" wrapText="1"/>
    </xf>
    <xf numFmtId="37" fontId="10" fillId="9" borderId="3" xfId="0" applyFont="1" applyFill="1" applyBorder="1" applyAlignment="1" applyProtection="1">
      <alignment horizontal="center" vertical="center" wrapText="1"/>
    </xf>
    <xf numFmtId="37" fontId="10" fillId="9" borderId="5" xfId="0" applyFont="1" applyFill="1" applyBorder="1" applyAlignment="1" applyProtection="1">
      <alignment horizontal="center" vertical="center" wrapText="1"/>
    </xf>
    <xf numFmtId="37" fontId="10" fillId="9" borderId="6" xfId="0" applyFont="1" applyFill="1" applyBorder="1" applyAlignment="1" applyProtection="1">
      <alignment horizontal="center" vertical="center" wrapText="1"/>
    </xf>
    <xf numFmtId="37" fontId="10" fillId="2" borderId="22" xfId="0" applyFont="1" applyFill="1" applyBorder="1" applyAlignment="1" applyProtection="1">
      <alignment horizontal="center" vertical="center" wrapText="1"/>
    </xf>
    <xf numFmtId="37" fontId="10" fillId="2" borderId="16" xfId="0" applyFont="1" applyFill="1" applyBorder="1" applyAlignment="1" applyProtection="1">
      <alignment horizontal="center" vertical="center" wrapText="1"/>
    </xf>
    <xf numFmtId="37" fontId="10" fillId="2" borderId="2" xfId="0" applyFont="1" applyFill="1" applyBorder="1" applyAlignment="1" applyProtection="1">
      <alignment horizontal="center" vertical="center" wrapText="1"/>
    </xf>
    <xf numFmtId="37" fontId="10" fillId="2" borderId="0" xfId="0" applyFont="1" applyFill="1" applyBorder="1" applyAlignment="1" applyProtection="1">
      <alignment horizontal="center" vertical="center" wrapText="1"/>
    </xf>
    <xf numFmtId="37" fontId="10" fillId="2" borderId="5" xfId="0" applyFont="1" applyFill="1" applyBorder="1" applyAlignment="1" applyProtection="1">
      <alignment horizontal="center" vertical="center" wrapText="1"/>
    </xf>
    <xf numFmtId="37" fontId="10" fillId="2" borderId="4" xfId="0" applyFont="1" applyFill="1" applyBorder="1" applyAlignment="1" applyProtection="1">
      <alignment horizontal="center" vertical="center" wrapText="1"/>
    </xf>
    <xf numFmtId="37" fontId="10" fillId="2" borderId="7" xfId="0" applyFont="1" applyFill="1" applyBorder="1" applyAlignment="1" applyProtection="1">
      <alignment horizontal="center" vertical="center" wrapText="1"/>
    </xf>
    <xf numFmtId="37" fontId="10" fillId="2" borderId="3" xfId="0" applyFont="1" applyFill="1" applyBorder="1" applyAlignment="1" applyProtection="1">
      <alignment horizontal="center" vertical="center" wrapText="1"/>
    </xf>
    <xf numFmtId="37" fontId="10" fillId="2" borderId="6" xfId="0" applyFont="1" applyFill="1" applyBorder="1" applyAlignment="1" applyProtection="1">
      <alignment horizontal="center" vertical="center" wrapText="1"/>
    </xf>
    <xf numFmtId="37" fontId="10" fillId="3" borderId="22" xfId="0" applyFont="1" applyFill="1" applyBorder="1" applyAlignment="1" applyProtection="1">
      <alignment horizontal="center" vertical="center" wrapText="1"/>
    </xf>
    <xf numFmtId="37" fontId="10" fillId="3" borderId="7" xfId="0" applyFont="1" applyFill="1" applyBorder="1" applyAlignment="1" applyProtection="1">
      <alignment horizontal="center" vertical="center" wrapText="1"/>
    </xf>
    <xf numFmtId="37" fontId="10" fillId="3" borderId="2" xfId="0" applyFont="1" applyFill="1" applyBorder="1" applyAlignment="1" applyProtection="1">
      <alignment horizontal="center" vertical="center" wrapText="1"/>
    </xf>
    <xf numFmtId="37" fontId="10" fillId="3" borderId="3" xfId="0" applyFont="1" applyFill="1" applyBorder="1" applyAlignment="1" applyProtection="1">
      <alignment horizontal="center" vertical="center" wrapText="1"/>
    </xf>
    <xf numFmtId="37" fontId="10" fillId="3" borderId="5" xfId="0" applyFont="1" applyFill="1" applyBorder="1" applyAlignment="1" applyProtection="1">
      <alignment horizontal="center" vertical="center" wrapText="1"/>
    </xf>
    <xf numFmtId="37" fontId="10" fillId="3" borderId="6" xfId="0" applyFont="1" applyFill="1" applyBorder="1" applyAlignment="1" applyProtection="1">
      <alignment horizontal="center" vertical="center" wrapText="1"/>
    </xf>
    <xf numFmtId="37" fontId="6" fillId="11" borderId="22" xfId="0" applyFont="1" applyFill="1" applyBorder="1" applyAlignment="1" applyProtection="1">
      <alignment horizontal="center" vertical="center" wrapText="1"/>
    </xf>
    <xf numFmtId="37" fontId="6" fillId="11" borderId="7" xfId="0" applyFont="1" applyFill="1" applyBorder="1" applyAlignment="1" applyProtection="1">
      <alignment horizontal="center" vertical="center" wrapText="1"/>
    </xf>
    <xf numFmtId="37" fontId="6" fillId="11" borderId="2" xfId="0" applyFont="1" applyFill="1" applyBorder="1" applyAlignment="1" applyProtection="1">
      <alignment horizontal="center" vertical="center" wrapText="1"/>
    </xf>
    <xf numFmtId="37" fontId="6" fillId="11" borderId="3" xfId="0" applyFont="1" applyFill="1" applyBorder="1" applyAlignment="1" applyProtection="1">
      <alignment horizontal="center" vertical="center" wrapText="1"/>
    </xf>
    <xf numFmtId="37" fontId="6" fillId="11" borderId="5" xfId="0" applyFont="1" applyFill="1" applyBorder="1" applyAlignment="1" applyProtection="1">
      <alignment horizontal="center" vertical="center" wrapText="1"/>
    </xf>
    <xf numFmtId="37" fontId="6" fillId="11" borderId="6" xfId="0" applyFont="1" applyFill="1" applyBorder="1" applyAlignment="1" applyProtection="1">
      <alignment horizontal="center" vertical="center" wrapText="1"/>
    </xf>
    <xf numFmtId="37" fontId="5" fillId="9" borderId="3" xfId="0" applyFont="1" applyFill="1" applyBorder="1" applyAlignment="1">
      <alignment horizontal="center" textRotation="90" wrapText="1"/>
    </xf>
    <xf numFmtId="37" fontId="0" fillId="9" borderId="6" xfId="0" applyFill="1" applyBorder="1" applyAlignment="1">
      <alignment horizontal="center" textRotation="90" wrapText="1"/>
    </xf>
    <xf numFmtId="37" fontId="11" fillId="11" borderId="22" xfId="0" applyFont="1" applyFill="1" applyBorder="1" applyAlignment="1" applyProtection="1">
      <alignment horizontal="center" vertical="center" wrapText="1"/>
    </xf>
    <xf numFmtId="37" fontId="11" fillId="11" borderId="7" xfId="0" applyFont="1" applyFill="1" applyBorder="1" applyAlignment="1" applyProtection="1">
      <alignment horizontal="center" vertical="center" wrapText="1"/>
    </xf>
    <xf numFmtId="37" fontId="11" fillId="11" borderId="2" xfId="0" applyFont="1" applyFill="1" applyBorder="1" applyAlignment="1" applyProtection="1">
      <alignment horizontal="center" vertical="center" wrapText="1"/>
    </xf>
    <xf numFmtId="37" fontId="11" fillId="11" borderId="3" xfId="0" applyFont="1" applyFill="1" applyBorder="1" applyAlignment="1" applyProtection="1">
      <alignment horizontal="center" vertical="center" wrapText="1"/>
    </xf>
    <xf numFmtId="37" fontId="11" fillId="11" borderId="5" xfId="0" applyFont="1" applyFill="1" applyBorder="1" applyAlignment="1" applyProtection="1">
      <alignment horizontal="center" vertical="center" wrapText="1"/>
    </xf>
    <xf numFmtId="37" fontId="11" fillId="11" borderId="6" xfId="0" applyFont="1" applyFill="1" applyBorder="1" applyAlignment="1" applyProtection="1">
      <alignment horizontal="center" vertical="center" wrapText="1"/>
    </xf>
    <xf numFmtId="37" fontId="10" fillId="3" borderId="16" xfId="0" applyFont="1" applyFill="1" applyBorder="1" applyAlignment="1" applyProtection="1">
      <alignment horizontal="center" vertical="center" wrapText="1"/>
    </xf>
    <xf numFmtId="37" fontId="10" fillId="3" borderId="0" xfId="0" applyFont="1" applyFill="1" applyBorder="1" applyAlignment="1" applyProtection="1">
      <alignment horizontal="center" vertical="center" wrapText="1"/>
    </xf>
    <xf numFmtId="37" fontId="10" fillId="3" borderId="4" xfId="0" applyFont="1" applyFill="1" applyBorder="1" applyAlignment="1" applyProtection="1">
      <alignment horizontal="center" vertical="center" wrapText="1"/>
    </xf>
    <xf numFmtId="37" fontId="10" fillId="9" borderId="16" xfId="0" applyFont="1" applyFill="1" applyBorder="1" applyAlignment="1" applyProtection="1">
      <alignment horizontal="center" vertical="center" wrapText="1"/>
    </xf>
    <xf numFmtId="37" fontId="10" fillId="9" borderId="0" xfId="0" applyFont="1" applyFill="1" applyBorder="1" applyAlignment="1" applyProtection="1">
      <alignment horizontal="center" vertical="center" wrapText="1"/>
    </xf>
    <xf numFmtId="37" fontId="10" fillId="9" borderId="4" xfId="0" applyFont="1" applyFill="1" applyBorder="1" applyAlignment="1" applyProtection="1">
      <alignment horizontal="center" vertical="center" wrapText="1"/>
    </xf>
    <xf numFmtId="37" fontId="2" fillId="3" borderId="22" xfId="0" applyFont="1" applyFill="1" applyBorder="1" applyAlignment="1" applyProtection="1">
      <alignment horizontal="center" vertical="center" wrapText="1"/>
    </xf>
    <xf numFmtId="37" fontId="2" fillId="3" borderId="16" xfId="0" applyFont="1" applyFill="1" applyBorder="1" applyAlignment="1" applyProtection="1">
      <alignment horizontal="center" vertical="center" wrapText="1"/>
    </xf>
    <xf numFmtId="37" fontId="2" fillId="3" borderId="2" xfId="0" applyFont="1" applyFill="1" applyBorder="1" applyAlignment="1" applyProtection="1">
      <alignment horizontal="center" vertical="center" wrapText="1"/>
    </xf>
    <xf numFmtId="37" fontId="2" fillId="3" borderId="0" xfId="0" applyFont="1" applyFill="1" applyBorder="1" applyAlignment="1" applyProtection="1">
      <alignment horizontal="center" vertical="center" wrapText="1"/>
    </xf>
    <xf numFmtId="37" fontId="2" fillId="3" borderId="5" xfId="0" applyFont="1" applyFill="1" applyBorder="1" applyAlignment="1" applyProtection="1">
      <alignment horizontal="center" vertical="center" wrapText="1"/>
    </xf>
    <xf numFmtId="37" fontId="2" fillId="3" borderId="4" xfId="0" applyFont="1" applyFill="1" applyBorder="1" applyAlignment="1" applyProtection="1">
      <alignment horizontal="center" vertical="center" wrapText="1"/>
    </xf>
    <xf numFmtId="37" fontId="5" fillId="5" borderId="21" xfId="0" applyFont="1" applyFill="1" applyBorder="1" applyAlignment="1">
      <alignment horizontal="center" vertical="center" wrapText="1"/>
    </xf>
    <xf numFmtId="37" fontId="5" fillId="5" borderId="19" xfId="0" applyFont="1" applyFill="1" applyBorder="1" applyAlignment="1">
      <alignment horizontal="center" vertical="center" wrapText="1"/>
    </xf>
    <xf numFmtId="37" fontId="5" fillId="5" borderId="20" xfId="0" applyFont="1" applyFill="1" applyBorder="1" applyAlignment="1">
      <alignment horizontal="center" vertical="center" wrapText="1"/>
    </xf>
    <xf numFmtId="37" fontId="5" fillId="7" borderId="21" xfId="0" applyFont="1" applyFill="1" applyBorder="1" applyAlignment="1">
      <alignment horizontal="center" vertical="center" wrapText="1"/>
    </xf>
    <xf numFmtId="37" fontId="5" fillId="7" borderId="19" xfId="0" applyFont="1" applyFill="1" applyBorder="1" applyAlignment="1">
      <alignment horizontal="center" vertical="center" wrapText="1"/>
    </xf>
    <xf numFmtId="37" fontId="5" fillId="7" borderId="20" xfId="0" applyFont="1" applyFill="1" applyBorder="1" applyAlignment="1">
      <alignment horizontal="center" vertical="center" wrapText="1"/>
    </xf>
    <xf numFmtId="37" fontId="2" fillId="9" borderId="16" xfId="0" applyFont="1" applyFill="1" applyBorder="1" applyAlignment="1" applyProtection="1">
      <alignment horizontal="center" vertical="center" wrapText="1"/>
    </xf>
    <xf numFmtId="37" fontId="6" fillId="9" borderId="16" xfId="0" applyFont="1" applyFill="1" applyBorder="1" applyAlignment="1" applyProtection="1">
      <alignment horizontal="center" vertical="center" wrapText="1"/>
    </xf>
    <xf numFmtId="37" fontId="6" fillId="9" borderId="0" xfId="0" applyFont="1" applyFill="1" applyBorder="1" applyAlignment="1" applyProtection="1">
      <alignment horizontal="center" vertical="center" wrapText="1"/>
    </xf>
    <xf numFmtId="37" fontId="6" fillId="9" borderId="4" xfId="0" applyFont="1" applyFill="1" applyBorder="1" applyAlignment="1" applyProtection="1">
      <alignment horizontal="center" vertical="center" wrapText="1"/>
    </xf>
    <xf numFmtId="37" fontId="2" fillId="10" borderId="22" xfId="0" applyFont="1" applyFill="1" applyBorder="1" applyAlignment="1" applyProtection="1">
      <alignment horizontal="center" vertical="center" wrapText="1"/>
    </xf>
    <xf numFmtId="37" fontId="6" fillId="10" borderId="16" xfId="0" applyFont="1" applyFill="1" applyBorder="1" applyAlignment="1" applyProtection="1">
      <alignment horizontal="center" vertical="center" wrapText="1"/>
    </xf>
    <xf numFmtId="37" fontId="6" fillId="10" borderId="2" xfId="0" applyFont="1" applyFill="1" applyBorder="1" applyAlignment="1" applyProtection="1">
      <alignment horizontal="center" vertical="center" wrapText="1"/>
    </xf>
    <xf numFmtId="37" fontId="6" fillId="10" borderId="0" xfId="0" applyFont="1" applyFill="1" applyBorder="1" applyAlignment="1" applyProtection="1">
      <alignment horizontal="center" vertical="center" wrapText="1"/>
    </xf>
    <xf numFmtId="37" fontId="6" fillId="10" borderId="5" xfId="0" applyFont="1" applyFill="1" applyBorder="1" applyAlignment="1" applyProtection="1">
      <alignment horizontal="center" vertical="center" wrapText="1"/>
    </xf>
    <xf numFmtId="37" fontId="6" fillId="10" borderId="4" xfId="0" applyFont="1" applyFill="1" applyBorder="1" applyAlignment="1" applyProtection="1">
      <alignment horizontal="center" vertical="center" wrapText="1"/>
    </xf>
    <xf numFmtId="37" fontId="5" fillId="8" borderId="21" xfId="0" applyFont="1" applyFill="1" applyBorder="1" applyAlignment="1">
      <alignment horizontal="center" vertical="center" wrapText="1"/>
    </xf>
    <xf numFmtId="37" fontId="5" fillId="8" borderId="19" xfId="0" applyFont="1" applyFill="1" applyBorder="1" applyAlignment="1">
      <alignment horizontal="center" vertical="center" wrapText="1"/>
    </xf>
    <xf numFmtId="37" fontId="5" fillId="8" borderId="20" xfId="0" applyFont="1" applyFill="1" applyBorder="1" applyAlignment="1">
      <alignment horizontal="center" vertical="center" wrapText="1"/>
    </xf>
    <xf numFmtId="37" fontId="19" fillId="0" borderId="15" xfId="0" applyFont="1" applyFill="1" applyBorder="1" applyAlignment="1" applyProtection="1">
      <alignment horizontal="center" textRotation="90"/>
    </xf>
    <xf numFmtId="37" fontId="19" fillId="0" borderId="18" xfId="0" applyFont="1" applyFill="1" applyBorder="1" applyAlignment="1" applyProtection="1">
      <alignment horizontal="center" textRotation="90"/>
    </xf>
    <xf numFmtId="37" fontId="19" fillId="0" borderId="23" xfId="0" applyFont="1" applyFill="1" applyBorder="1" applyAlignment="1" applyProtection="1">
      <alignment horizontal="center" textRotation="90"/>
    </xf>
    <xf numFmtId="37" fontId="6" fillId="11" borderId="16" xfId="0" applyFont="1" applyFill="1" applyBorder="1" applyAlignment="1" applyProtection="1">
      <alignment horizontal="center" vertical="center" wrapText="1"/>
    </xf>
    <xf numFmtId="37" fontId="6" fillId="11" borderId="0" xfId="0" applyFont="1" applyFill="1" applyBorder="1" applyAlignment="1" applyProtection="1">
      <alignment horizontal="center" vertical="center" wrapText="1"/>
    </xf>
    <xf numFmtId="37" fontId="6" fillId="11" borderId="4" xfId="0" applyFont="1" applyFill="1" applyBorder="1" applyAlignment="1" applyProtection="1">
      <alignment horizontal="center" vertical="center" wrapText="1"/>
    </xf>
    <xf numFmtId="37" fontId="6" fillId="3" borderId="22" xfId="0" applyFont="1" applyFill="1" applyBorder="1" applyAlignment="1" applyProtection="1">
      <alignment horizontal="center" vertical="center" wrapText="1"/>
    </xf>
    <xf numFmtId="37" fontId="6" fillId="3" borderId="16" xfId="0" applyFont="1" applyFill="1" applyBorder="1" applyAlignment="1" applyProtection="1">
      <alignment horizontal="center" vertical="center" wrapText="1"/>
    </xf>
    <xf numFmtId="37" fontId="6" fillId="3" borderId="2" xfId="0" applyFont="1" applyFill="1" applyBorder="1" applyAlignment="1" applyProtection="1">
      <alignment horizontal="center" vertical="center" wrapText="1"/>
    </xf>
    <xf numFmtId="37" fontId="6" fillId="3" borderId="0" xfId="0" applyFont="1" applyFill="1" applyBorder="1" applyAlignment="1" applyProtection="1">
      <alignment horizontal="center" vertical="center" wrapText="1"/>
    </xf>
    <xf numFmtId="37" fontId="6" fillId="3" borderId="5" xfId="0" applyFont="1" applyFill="1" applyBorder="1" applyAlignment="1" applyProtection="1">
      <alignment horizontal="center" vertical="center" wrapText="1"/>
    </xf>
    <xf numFmtId="37" fontId="6" fillId="3" borderId="4" xfId="0" applyFont="1" applyFill="1" applyBorder="1" applyAlignment="1" applyProtection="1">
      <alignment horizontal="center" vertical="center" wrapText="1"/>
    </xf>
    <xf numFmtId="37" fontId="2" fillId="11" borderId="22" xfId="0" applyFont="1" applyFill="1" applyBorder="1" applyAlignment="1" applyProtection="1">
      <alignment horizontal="center" vertical="center" wrapText="1"/>
    </xf>
    <xf numFmtId="37" fontId="2" fillId="11" borderId="16" xfId="0" applyFont="1" applyFill="1" applyBorder="1" applyAlignment="1" applyProtection="1">
      <alignment horizontal="center" vertical="center" wrapText="1"/>
    </xf>
    <xf numFmtId="37" fontId="2" fillId="11" borderId="2" xfId="0" applyFont="1" applyFill="1" applyBorder="1" applyAlignment="1" applyProtection="1">
      <alignment horizontal="center" vertical="center" wrapText="1"/>
    </xf>
    <xf numFmtId="37" fontId="2" fillId="11" borderId="0" xfId="0" applyFont="1" applyFill="1" applyBorder="1" applyAlignment="1" applyProtection="1">
      <alignment horizontal="center" vertical="center" wrapText="1"/>
    </xf>
    <xf numFmtId="37" fontId="2" fillId="11" borderId="5" xfId="0" applyFont="1" applyFill="1" applyBorder="1" applyAlignment="1" applyProtection="1">
      <alignment horizontal="center" vertical="center" wrapText="1"/>
    </xf>
    <xf numFmtId="37" fontId="2" fillId="11" borderId="4" xfId="0" applyFont="1" applyFill="1" applyBorder="1" applyAlignment="1" applyProtection="1">
      <alignment horizontal="center" vertical="center" wrapText="1"/>
    </xf>
    <xf numFmtId="37" fontId="2" fillId="20" borderId="0" xfId="0" applyFont="1" applyFill="1" applyBorder="1" applyAlignment="1" applyProtection="1">
      <alignment horizontal="center" wrapText="1"/>
    </xf>
    <xf numFmtId="37" fontId="5" fillId="20" borderId="1" xfId="0" applyFont="1" applyFill="1" applyBorder="1" applyAlignment="1">
      <alignment horizontal="center" textRotation="90"/>
    </xf>
    <xf numFmtId="37" fontId="5" fillId="20" borderId="15" xfId="0" applyFont="1" applyFill="1" applyBorder="1" applyAlignment="1">
      <alignment horizontal="center" textRotation="90"/>
    </xf>
    <xf numFmtId="37" fontId="5" fillId="21" borderId="1" xfId="0" applyFont="1" applyFill="1" applyBorder="1" applyAlignment="1">
      <alignment horizontal="center" textRotation="90"/>
    </xf>
    <xf numFmtId="37" fontId="5" fillId="21" borderId="15" xfId="0" applyFont="1" applyFill="1" applyBorder="1" applyAlignment="1">
      <alignment horizontal="center" textRotation="90"/>
    </xf>
    <xf numFmtId="37" fontId="19" fillId="14" borderId="29" xfId="0" applyFont="1" applyFill="1" applyBorder="1" applyAlignment="1" applyProtection="1">
      <alignment horizontal="center" textRotation="90"/>
    </xf>
    <xf numFmtId="37" fontId="19" fillId="14" borderId="30" xfId="0" applyFont="1" applyFill="1" applyBorder="1" applyAlignment="1" applyProtection="1">
      <alignment horizontal="center" textRotation="90"/>
    </xf>
    <xf numFmtId="37" fontId="19" fillId="6" borderId="15" xfId="0" applyFont="1" applyFill="1" applyBorder="1" applyAlignment="1" applyProtection="1">
      <alignment horizontal="center" textRotation="90"/>
    </xf>
    <xf numFmtId="37" fontId="19" fillId="6" borderId="18" xfId="0" applyFont="1" applyFill="1" applyBorder="1" applyAlignment="1" applyProtection="1">
      <alignment horizontal="center" textRotation="90"/>
    </xf>
    <xf numFmtId="37" fontId="19" fillId="14" borderId="28" xfId="0" applyFont="1" applyFill="1" applyBorder="1" applyAlignment="1" applyProtection="1">
      <alignment horizontal="center" textRotation="90"/>
    </xf>
    <xf numFmtId="37" fontId="19" fillId="14" borderId="17" xfId="0" applyFont="1" applyFill="1" applyBorder="1" applyAlignment="1" applyProtection="1">
      <alignment horizontal="center" textRotation="90"/>
    </xf>
    <xf numFmtId="37" fontId="14" fillId="22" borderId="1" xfId="0" applyFont="1" applyFill="1" applyBorder="1" applyAlignment="1">
      <alignment horizontal="center" vertical="center"/>
    </xf>
    <xf numFmtId="37" fontId="6" fillId="20" borderId="1" xfId="0" applyFont="1" applyFill="1" applyBorder="1" applyAlignment="1" applyProtection="1">
      <alignment horizontal="center" wrapText="1"/>
    </xf>
    <xf numFmtId="37" fontId="6" fillId="19" borderId="1" xfId="0" applyFont="1" applyFill="1" applyBorder="1" applyAlignment="1" applyProtection="1">
      <alignment horizontal="center" vertical="center" wrapText="1"/>
    </xf>
    <xf numFmtId="37" fontId="6" fillId="19" borderId="1" xfId="0" applyFont="1" applyFill="1" applyBorder="1" applyAlignment="1" applyProtection="1">
      <alignment horizontal="center"/>
    </xf>
    <xf numFmtId="37" fontId="5" fillId="19" borderId="1" xfId="0" applyFont="1" applyFill="1" applyBorder="1" applyAlignment="1">
      <alignment horizontal="center" textRotation="90"/>
    </xf>
    <xf numFmtId="37" fontId="5" fillId="19" borderId="1" xfId="0" applyFont="1" applyFill="1" applyBorder="1" applyAlignment="1">
      <alignment horizontal="center" textRotation="90" wrapText="1"/>
    </xf>
    <xf numFmtId="37" fontId="5" fillId="19" borderId="15" xfId="0" applyFont="1" applyFill="1" applyBorder="1" applyAlignment="1">
      <alignment horizontal="center" textRotation="90" wrapText="1"/>
    </xf>
    <xf numFmtId="37" fontId="5" fillId="19" borderId="15" xfId="0" applyFont="1" applyFill="1" applyBorder="1" applyAlignment="1">
      <alignment horizontal="center" textRotation="90"/>
    </xf>
    <xf numFmtId="37" fontId="5" fillId="20" borderId="1" xfId="0" applyFont="1" applyFill="1" applyBorder="1" applyAlignment="1">
      <alignment horizontal="center" textRotation="90" wrapText="1"/>
    </xf>
    <xf numFmtId="37" fontId="5" fillId="20" borderId="15" xfId="0" applyFont="1" applyFill="1" applyBorder="1" applyAlignment="1">
      <alignment horizontal="center" textRotation="90" wrapText="1"/>
    </xf>
    <xf numFmtId="37" fontId="16" fillId="19" borderId="1" xfId="0" applyFont="1" applyFill="1" applyBorder="1" applyAlignment="1" applyProtection="1">
      <alignment horizontal="center" wrapText="1"/>
    </xf>
    <xf numFmtId="37" fontId="6" fillId="19" borderId="1" xfId="0" applyFont="1" applyFill="1" applyBorder="1" applyAlignment="1" applyProtection="1">
      <alignment horizontal="center" wrapText="1"/>
    </xf>
    <xf numFmtId="37" fontId="6" fillId="20" borderId="1" xfId="0" applyFont="1" applyFill="1" applyBorder="1" applyAlignment="1" applyProtection="1">
      <alignment horizontal="center"/>
    </xf>
    <xf numFmtId="37" fontId="15" fillId="19" borderId="1" xfId="0" applyFont="1" applyFill="1" applyBorder="1" applyAlignment="1" applyProtection="1">
      <alignment horizontal="center" vertical="center" wrapText="1"/>
    </xf>
    <xf numFmtId="37" fontId="16" fillId="19" borderId="1" xfId="0" applyFont="1" applyFill="1" applyBorder="1" applyAlignment="1" applyProtection="1">
      <alignment horizontal="center" vertical="center" wrapText="1"/>
    </xf>
    <xf numFmtId="37" fontId="6" fillId="20" borderId="1" xfId="0" applyFont="1" applyFill="1" applyBorder="1" applyAlignment="1" applyProtection="1">
      <alignment horizontal="center" vertical="center" wrapText="1"/>
    </xf>
    <xf numFmtId="37" fontId="13" fillId="20" borderId="1" xfId="0" applyFont="1" applyFill="1" applyBorder="1" applyAlignment="1" applyProtection="1">
      <alignment horizontal="center" vertical="center" wrapText="1"/>
    </xf>
    <xf numFmtId="37" fontId="8" fillId="20" borderId="1" xfId="0" applyFont="1" applyFill="1" applyBorder="1" applyAlignment="1">
      <alignment horizontal="center" textRotation="90"/>
    </xf>
    <xf numFmtId="37" fontId="6" fillId="19" borderId="1" xfId="0" applyFont="1" applyFill="1" applyBorder="1" applyAlignment="1" applyProtection="1">
      <alignment horizontal="center" vertical="center"/>
    </xf>
    <xf numFmtId="37" fontId="16" fillId="20" borderId="1" xfId="0" applyFont="1" applyFill="1" applyBorder="1" applyAlignment="1" applyProtection="1">
      <alignment horizontal="center" wrapText="1"/>
    </xf>
    <xf numFmtId="37" fontId="8" fillId="0" borderId="0" xfId="0" applyFont="1" applyAlignment="1" applyProtection="1">
      <alignment horizontal="left" vertical="top" wrapText="1"/>
    </xf>
    <xf numFmtId="37" fontId="8" fillId="0" borderId="0" xfId="0" applyFont="1" applyAlignment="1" applyProtection="1">
      <alignment horizontal="left" vertical="top"/>
    </xf>
    <xf numFmtId="37" fontId="2" fillId="13" borderId="22" xfId="0" applyFont="1" applyFill="1" applyBorder="1" applyAlignment="1" applyProtection="1">
      <alignment horizontal="center" vertical="center" wrapText="1"/>
    </xf>
    <xf numFmtId="37" fontId="6" fillId="13" borderId="7" xfId="0" applyFont="1" applyFill="1" applyBorder="1" applyAlignment="1" applyProtection="1">
      <alignment horizontal="center" vertical="center" wrapText="1"/>
    </xf>
    <xf numFmtId="37" fontId="6" fillId="13" borderId="2" xfId="0" applyFont="1" applyFill="1" applyBorder="1" applyAlignment="1" applyProtection="1">
      <alignment horizontal="center" vertical="center" wrapText="1"/>
    </xf>
    <xf numFmtId="37" fontId="6" fillId="13" borderId="3" xfId="0" applyFont="1" applyFill="1" applyBorder="1" applyAlignment="1" applyProtection="1">
      <alignment horizontal="center" vertical="center" wrapText="1"/>
    </xf>
    <xf numFmtId="37" fontId="6" fillId="13" borderId="5" xfId="0" applyFont="1" applyFill="1" applyBorder="1" applyAlignment="1" applyProtection="1">
      <alignment horizontal="center" vertical="center" wrapText="1"/>
    </xf>
    <xf numFmtId="37" fontId="6" fillId="13" borderId="6" xfId="0" applyFont="1" applyFill="1" applyBorder="1" applyAlignment="1" applyProtection="1">
      <alignment horizontal="center" vertical="center" wrapText="1"/>
    </xf>
    <xf numFmtId="37" fontId="5" fillId="15" borderId="9" xfId="0" applyFont="1" applyFill="1" applyBorder="1" applyAlignment="1">
      <alignment horizontal="center" vertical="center" textRotation="90" wrapText="1"/>
    </xf>
    <xf numFmtId="37" fontId="0" fillId="15" borderId="9" xfId="0" applyFill="1" applyBorder="1" applyAlignment="1">
      <alignment horizontal="center" vertical="center" textRotation="90" wrapText="1"/>
    </xf>
    <xf numFmtId="37" fontId="5" fillId="15" borderId="9" xfId="0" applyFont="1" applyFill="1" applyBorder="1" applyAlignment="1">
      <alignment horizontal="center" vertical="center" textRotation="90"/>
    </xf>
    <xf numFmtId="37" fontId="0" fillId="15" borderId="9" xfId="0" applyFill="1" applyBorder="1" applyAlignment="1">
      <alignment horizontal="center" vertical="center" textRotation="90"/>
    </xf>
    <xf numFmtId="37" fontId="5" fillId="13" borderId="8" xfId="0" applyFont="1" applyFill="1" applyBorder="1" applyAlignment="1" applyProtection="1">
      <alignment horizontal="center" vertical="center" textRotation="90"/>
    </xf>
    <xf numFmtId="37" fontId="5" fillId="13" borderId="9" xfId="0" applyFont="1" applyFill="1" applyBorder="1" applyAlignment="1" applyProtection="1">
      <alignment horizontal="center" vertical="center" textRotation="90"/>
    </xf>
    <xf numFmtId="37" fontId="5" fillId="6" borderId="22" xfId="0" applyFont="1" applyFill="1" applyBorder="1" applyAlignment="1">
      <alignment horizontal="center" vertical="center" wrapText="1"/>
    </xf>
    <xf numFmtId="37" fontId="5" fillId="6" borderId="7" xfId="0" applyFont="1" applyFill="1" applyBorder="1" applyAlignment="1">
      <alignment horizontal="center" vertical="center" wrapText="1"/>
    </xf>
    <xf numFmtId="37" fontId="5" fillId="6" borderId="2" xfId="0" applyFont="1" applyFill="1" applyBorder="1" applyAlignment="1">
      <alignment horizontal="center" vertical="center" wrapText="1"/>
    </xf>
    <xf numFmtId="37" fontId="5" fillId="6" borderId="3" xfId="0" applyFont="1" applyFill="1" applyBorder="1" applyAlignment="1">
      <alignment horizontal="center" vertical="center" wrapText="1"/>
    </xf>
    <xf numFmtId="37" fontId="5" fillId="6" borderId="5" xfId="0" applyFont="1" applyFill="1" applyBorder="1" applyAlignment="1">
      <alignment horizontal="center" vertical="center" wrapText="1"/>
    </xf>
    <xf numFmtId="37" fontId="5" fillId="6" borderId="6" xfId="0" applyFont="1" applyFill="1" applyBorder="1" applyAlignment="1">
      <alignment horizontal="center" vertical="center" wrapText="1"/>
    </xf>
    <xf numFmtId="37" fontId="5" fillId="14" borderId="22" xfId="0" applyFont="1" applyFill="1" applyBorder="1" applyAlignment="1" applyProtection="1">
      <alignment horizontal="center" vertical="center" wrapText="1"/>
    </xf>
    <xf numFmtId="37" fontId="5" fillId="14" borderId="7" xfId="0" applyFont="1" applyFill="1" applyBorder="1" applyAlignment="1" applyProtection="1">
      <alignment horizontal="center" vertical="center"/>
    </xf>
    <xf numFmtId="37" fontId="5" fillId="14" borderId="2" xfId="0" applyFont="1" applyFill="1" applyBorder="1" applyAlignment="1" applyProtection="1">
      <alignment horizontal="center" vertical="center"/>
    </xf>
    <xf numFmtId="37" fontId="5" fillId="14" borderId="3" xfId="0" applyFont="1" applyFill="1" applyBorder="1" applyAlignment="1" applyProtection="1">
      <alignment horizontal="center" vertical="center"/>
    </xf>
    <xf numFmtId="37" fontId="5" fillId="14" borderId="5" xfId="0" applyFont="1" applyFill="1" applyBorder="1" applyAlignment="1" applyProtection="1">
      <alignment horizontal="center" vertical="center"/>
    </xf>
    <xf numFmtId="37" fontId="5" fillId="14" borderId="6" xfId="0" applyFont="1" applyFill="1" applyBorder="1" applyAlignment="1" applyProtection="1">
      <alignment horizontal="center" vertical="center"/>
    </xf>
    <xf numFmtId="37" fontId="14" fillId="18" borderId="22" xfId="0" applyFont="1" applyFill="1" applyBorder="1" applyAlignment="1" applyProtection="1">
      <alignment horizontal="center" vertical="center"/>
    </xf>
    <xf numFmtId="37" fontId="14" fillId="18" borderId="7" xfId="0" applyFont="1" applyFill="1" applyBorder="1" applyAlignment="1" applyProtection="1">
      <alignment horizontal="center" vertical="center"/>
    </xf>
    <xf numFmtId="37" fontId="14" fillId="18" borderId="2" xfId="0" applyFont="1" applyFill="1" applyBorder="1" applyAlignment="1" applyProtection="1">
      <alignment horizontal="center" vertical="center"/>
    </xf>
    <xf numFmtId="37" fontId="14" fillId="18" borderId="3" xfId="0" applyFont="1" applyFill="1" applyBorder="1" applyAlignment="1" applyProtection="1">
      <alignment horizontal="center" vertical="center"/>
    </xf>
    <xf numFmtId="37" fontId="14" fillId="18" borderId="5" xfId="0" applyFont="1" applyFill="1" applyBorder="1" applyAlignment="1" applyProtection="1">
      <alignment horizontal="center" vertical="center"/>
    </xf>
    <xf numFmtId="37" fontId="14" fillId="18" borderId="6" xfId="0" applyFont="1" applyFill="1" applyBorder="1" applyAlignment="1" applyProtection="1">
      <alignment horizontal="center" vertical="center"/>
    </xf>
    <xf numFmtId="37" fontId="5" fillId="15" borderId="3" xfId="0" applyFont="1" applyFill="1" applyBorder="1" applyAlignment="1">
      <alignment horizontal="center" vertical="center" textRotation="90" wrapText="1"/>
    </xf>
    <xf numFmtId="37" fontId="0" fillId="15" borderId="3" xfId="0" applyFill="1" applyBorder="1" applyAlignment="1">
      <alignment horizontal="center" vertical="center" textRotation="90" wrapText="1"/>
    </xf>
    <xf numFmtId="37" fontId="5" fillId="15" borderId="8" xfId="0" applyFont="1" applyFill="1" applyBorder="1" applyAlignment="1">
      <alignment horizontal="center" vertical="center" textRotation="90" wrapText="1"/>
    </xf>
    <xf numFmtId="37" fontId="5" fillId="13" borderId="9" xfId="0" applyFont="1" applyFill="1" applyBorder="1" applyAlignment="1">
      <alignment horizontal="center" vertical="center" textRotation="90" wrapText="1"/>
    </xf>
    <xf numFmtId="37" fontId="0" fillId="13" borderId="9" xfId="0" applyFill="1" applyBorder="1" applyAlignment="1">
      <alignment horizontal="center" vertical="center" textRotation="90" wrapText="1"/>
    </xf>
    <xf numFmtId="37" fontId="5" fillId="13" borderId="9" xfId="0" applyFont="1" applyFill="1" applyBorder="1" applyAlignment="1">
      <alignment horizontal="center" vertical="center" textRotation="90"/>
    </xf>
    <xf numFmtId="37" fontId="0" fillId="13" borderId="9" xfId="0" applyFill="1" applyBorder="1" applyAlignment="1">
      <alignment horizontal="center" vertical="center" textRotation="90"/>
    </xf>
    <xf numFmtId="37" fontId="19" fillId="16" borderId="14" xfId="0" applyFont="1" applyFill="1" applyBorder="1" applyAlignment="1" applyProtection="1">
      <alignment horizontal="center" textRotation="90"/>
    </xf>
    <xf numFmtId="37" fontId="19" fillId="16" borderId="17" xfId="0" applyFont="1" applyFill="1" applyBorder="1" applyAlignment="1" applyProtection="1">
      <alignment horizontal="center" textRotation="90"/>
    </xf>
    <xf numFmtId="37" fontId="0" fillId="13" borderId="10" xfId="0" applyFill="1" applyBorder="1" applyAlignment="1">
      <alignment horizontal="center" vertical="center" textRotation="90"/>
    </xf>
    <xf numFmtId="37" fontId="0" fillId="15" borderId="10" xfId="0" applyFill="1" applyBorder="1" applyAlignment="1">
      <alignment horizontal="center" vertical="center" textRotation="90" wrapText="1"/>
    </xf>
    <xf numFmtId="37" fontId="0" fillId="15" borderId="10" xfId="0" applyFill="1" applyBorder="1" applyAlignment="1">
      <alignment horizontal="center" vertical="center" textRotation="90"/>
    </xf>
    <xf numFmtId="37" fontId="5" fillId="13" borderId="10" xfId="0" applyFont="1" applyFill="1" applyBorder="1" applyAlignment="1" applyProtection="1">
      <alignment horizontal="center" vertical="center" textRotation="90"/>
    </xf>
    <xf numFmtId="37" fontId="5" fillId="20" borderId="27" xfId="0" applyFont="1" applyFill="1" applyBorder="1" applyAlignment="1">
      <alignment horizontal="center" textRotation="90"/>
    </xf>
    <xf numFmtId="37" fontId="0" fillId="15" borderId="6" xfId="0" applyFill="1" applyBorder="1" applyAlignment="1">
      <alignment horizontal="center" vertical="center" textRotation="90" wrapText="1"/>
    </xf>
    <xf numFmtId="37" fontId="5" fillId="15" borderId="10" xfId="0" applyFont="1" applyFill="1" applyBorder="1" applyAlignment="1">
      <alignment horizontal="center" vertical="center" textRotation="90" wrapText="1"/>
    </xf>
    <xf numFmtId="37" fontId="0" fillId="13" borderId="10" xfId="0" applyFill="1" applyBorder="1" applyAlignment="1">
      <alignment horizontal="center" vertical="center" textRotation="90" wrapText="1"/>
    </xf>
    <xf numFmtId="37" fontId="5" fillId="19" borderId="27" xfId="0" applyFont="1" applyFill="1" applyBorder="1" applyAlignment="1">
      <alignment horizontal="center" textRotation="90"/>
    </xf>
    <xf numFmtId="37" fontId="6" fillId="20" borderId="37" xfId="0" applyFont="1" applyFill="1" applyBorder="1" applyAlignment="1" applyProtection="1">
      <alignment horizontal="center"/>
    </xf>
    <xf numFmtId="37" fontId="6" fillId="20" borderId="38" xfId="0" applyFont="1" applyFill="1" applyBorder="1" applyAlignment="1" applyProtection="1">
      <alignment horizontal="center"/>
    </xf>
    <xf numFmtId="37" fontId="6" fillId="20" borderId="39" xfId="0" applyFont="1" applyFill="1" applyBorder="1" applyAlignment="1" applyProtection="1">
      <alignment horizontal="center"/>
    </xf>
    <xf numFmtId="37" fontId="5" fillId="20" borderId="18" xfId="0" applyFont="1" applyFill="1" applyBorder="1" applyAlignment="1">
      <alignment horizontal="center" textRotation="90"/>
    </xf>
    <xf numFmtId="37" fontId="5" fillId="20" borderId="35" xfId="0" applyFont="1" applyFill="1" applyBorder="1" applyAlignment="1">
      <alignment horizontal="center" textRotation="90"/>
    </xf>
    <xf numFmtId="37" fontId="5" fillId="20" borderId="18" xfId="0" applyFont="1" applyFill="1" applyBorder="1" applyAlignment="1">
      <alignment horizontal="center" textRotation="90" wrapText="1"/>
    </xf>
    <xf numFmtId="37" fontId="5" fillId="20" borderId="35" xfId="0" applyFont="1" applyFill="1" applyBorder="1" applyAlignment="1">
      <alignment horizontal="center" textRotation="90" wrapText="1"/>
    </xf>
    <xf numFmtId="37" fontId="5" fillId="19" borderId="27" xfId="0" applyFont="1" applyFill="1" applyBorder="1" applyAlignment="1">
      <alignment horizontal="center" textRotation="90" wrapText="1"/>
    </xf>
    <xf numFmtId="37" fontId="6" fillId="19" borderId="37" xfId="0" applyFont="1" applyFill="1" applyBorder="1" applyAlignment="1" applyProtection="1">
      <alignment horizontal="center" wrapText="1"/>
    </xf>
    <xf numFmtId="37" fontId="6" fillId="19" borderId="38" xfId="0" applyFont="1" applyFill="1" applyBorder="1" applyAlignment="1" applyProtection="1">
      <alignment horizontal="center" wrapText="1"/>
    </xf>
    <xf numFmtId="37" fontId="6" fillId="19" borderId="39" xfId="0" applyFont="1" applyFill="1" applyBorder="1" applyAlignment="1" applyProtection="1">
      <alignment horizontal="center" wrapText="1"/>
    </xf>
    <xf numFmtId="37" fontId="13" fillId="19" borderId="1" xfId="0" applyFont="1" applyFill="1" applyBorder="1" applyAlignment="1" applyProtection="1">
      <alignment horizontal="center" vertical="center" wrapText="1"/>
    </xf>
    <xf numFmtId="37" fontId="16" fillId="20" borderId="1" xfId="0" applyFont="1" applyFill="1" applyBorder="1" applyAlignment="1" applyProtection="1">
      <alignment horizontal="center" vertical="center" wrapText="1"/>
    </xf>
    <xf numFmtId="37" fontId="8" fillId="19" borderId="1" xfId="0" applyFont="1" applyFill="1" applyBorder="1" applyAlignment="1">
      <alignment horizontal="center" textRotation="90"/>
    </xf>
    <xf numFmtId="37" fontId="8" fillId="19" borderId="27" xfId="0" applyFont="1" applyFill="1" applyBorder="1" applyAlignment="1">
      <alignment horizontal="center" textRotation="90"/>
    </xf>
    <xf numFmtId="37" fontId="5" fillId="21" borderId="27" xfId="0" applyFont="1" applyFill="1" applyBorder="1" applyAlignment="1">
      <alignment horizontal="center" textRotation="90"/>
    </xf>
    <xf numFmtId="37" fontId="0" fillId="2" borderId="9" xfId="0" applyFill="1" applyBorder="1" applyAlignment="1">
      <alignment horizontal="center" textRotation="90" wrapText="1"/>
    </xf>
    <xf numFmtId="37" fontId="19" fillId="16" borderId="35" xfId="0" applyFont="1" applyFill="1" applyBorder="1" applyAlignment="1" applyProtection="1">
      <alignment horizontal="center" textRotation="90"/>
    </xf>
    <xf numFmtId="37" fontId="19" fillId="14" borderId="35" xfId="0" applyFont="1" applyFill="1" applyBorder="1" applyAlignment="1" applyProtection="1">
      <alignment horizontal="center" textRotation="90"/>
    </xf>
  </cellXfs>
  <cellStyles count="2">
    <cellStyle name="Normal" xfId="0" builtinId="0"/>
    <cellStyle name="Percent" xfId="1" builtinId="5"/>
  </cellStyles>
  <dxfs count="0"/>
  <tableStyles count="0" defaultTableStyle="TableStyleMedium2" defaultPivotStyle="PivotStyleLight16"/>
  <colors>
    <mruColors>
      <color rgb="FF23A9BB"/>
      <color rgb="FF84DCE8"/>
      <color rgb="FF262626"/>
      <color rgb="FFDCF5F8"/>
      <color rgb="FF25B2C5"/>
      <color rgb="FF3DC8DB"/>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KShare/2020/Election%202020/April%20General%20Election/April%207%20Unofficial%20Election%20Resul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ool Districts (2)"/>
      <sheetName val="Voter Turnout"/>
      <sheetName val="County Board"/>
      <sheetName val="Presidential Pref. and Judicial"/>
      <sheetName val="Municipal and City"/>
      <sheetName val="School Districts"/>
      <sheetName val="Referendum"/>
      <sheetName val="All Contests Vote Totals"/>
    </sheetNames>
    <sheetDataSet>
      <sheetData sheetId="0"/>
      <sheetData sheetId="1" refreshError="1"/>
      <sheetData sheetId="2" refreshError="1"/>
      <sheetData sheetId="3" refreshError="1"/>
      <sheetData sheetId="4" refreshError="1"/>
      <sheetData sheetId="5"/>
      <sheetData sheetId="6" refreshError="1"/>
      <sheetData sheetId="7">
        <row r="10">
          <cell r="CU10">
            <v>462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A25" sqref="A25:A32"/>
    </sheetView>
  </sheetViews>
  <sheetFormatPr defaultRowHeight="15" x14ac:dyDescent="0.2"/>
  <cols>
    <col min="1" max="1" width="34.33203125" customWidth="1"/>
    <col min="2" max="2" width="15.21875" customWidth="1"/>
    <col min="3" max="3" width="10.5546875" customWidth="1"/>
    <col min="4" max="4" width="13.44140625" customWidth="1"/>
    <col min="5" max="5" width="16" customWidth="1"/>
    <col min="6" max="6" width="16.44140625" customWidth="1"/>
  </cols>
  <sheetData>
    <row r="1" spans="1:12" ht="18.75" thickBot="1" x14ac:dyDescent="0.3">
      <c r="A1" s="40" t="s">
        <v>245</v>
      </c>
      <c r="B1" s="41"/>
      <c r="C1" s="41"/>
      <c r="D1" s="42"/>
      <c r="E1" s="42"/>
      <c r="F1" s="93" t="s">
        <v>218</v>
      </c>
    </row>
    <row r="2" spans="1:12" ht="18.75" thickBot="1" x14ac:dyDescent="0.3">
      <c r="A2" s="43" t="s">
        <v>219</v>
      </c>
      <c r="B2" s="43" t="s">
        <v>220</v>
      </c>
      <c r="C2" s="44" t="s">
        <v>221</v>
      </c>
      <c r="D2" s="45" t="s">
        <v>222</v>
      </c>
      <c r="E2" s="46" t="s">
        <v>30</v>
      </c>
      <c r="F2" s="94"/>
    </row>
    <row r="3" spans="1:12" ht="18.75" thickBot="1" x14ac:dyDescent="0.3">
      <c r="A3" s="47" t="s">
        <v>223</v>
      </c>
      <c r="B3" s="48">
        <f>SUM(B4:B32)</f>
        <v>26309</v>
      </c>
      <c r="C3" s="48">
        <f>SUM(C4:C32)</f>
        <v>13097</v>
      </c>
      <c r="D3" s="49">
        <f>C3/B3</f>
        <v>0.49781443612452014</v>
      </c>
      <c r="E3" s="49">
        <f>(E4+E5+E6+E7+E8+E9+E10+E11+E12+E13+E14+E15+E16+E17+E18+E19+E20+E21+E22+E23+E24+E25+E26+E27+E28+E30+E29+E31+E32)/29</f>
        <v>1</v>
      </c>
      <c r="F3" s="50">
        <f>SUM(F4:F32)</f>
        <v>2</v>
      </c>
    </row>
    <row r="4" spans="1:12" ht="18.75" thickBot="1" x14ac:dyDescent="0.3">
      <c r="A4" s="51" t="s">
        <v>224</v>
      </c>
      <c r="B4" s="48">
        <v>846</v>
      </c>
      <c r="C4" s="52">
        <f>'All Contest Vote Total'!B12</f>
        <v>406</v>
      </c>
      <c r="D4" s="49">
        <f t="shared" ref="D4:D32" si="0">C4/B4</f>
        <v>0.47990543735224589</v>
      </c>
      <c r="E4" s="53">
        <f>'All Contest Vote Total'!D12</f>
        <v>1</v>
      </c>
      <c r="F4" s="50">
        <f>'All Contest Vote Total'!C12</f>
        <v>0</v>
      </c>
    </row>
    <row r="5" spans="1:12" ht="18.75" thickBot="1" x14ac:dyDescent="0.3">
      <c r="A5" s="51" t="s">
        <v>225</v>
      </c>
      <c r="B5" s="48">
        <v>1480</v>
      </c>
      <c r="C5" s="52">
        <f>'All Contest Vote Total'!B13</f>
        <v>891</v>
      </c>
      <c r="D5" s="49">
        <f t="shared" si="0"/>
        <v>0.60202702702702704</v>
      </c>
      <c r="E5" s="53">
        <f>'All Contest Vote Total'!D13</f>
        <v>1</v>
      </c>
      <c r="F5" s="50">
        <f>'All Contest Vote Total'!C13</f>
        <v>0</v>
      </c>
    </row>
    <row r="6" spans="1:12" ht="18.75" thickBot="1" x14ac:dyDescent="0.3">
      <c r="A6" s="51" t="s">
        <v>226</v>
      </c>
      <c r="B6" s="48">
        <v>276</v>
      </c>
      <c r="C6" s="52">
        <f>'All Contest Vote Total'!B14</f>
        <v>135</v>
      </c>
      <c r="D6" s="49">
        <f t="shared" si="0"/>
        <v>0.4891304347826087</v>
      </c>
      <c r="E6" s="53">
        <f>'All Contest Vote Total'!D14</f>
        <v>1</v>
      </c>
      <c r="F6" s="50">
        <f>'All Contest Vote Total'!C14</f>
        <v>0</v>
      </c>
    </row>
    <row r="7" spans="1:12" ht="18.75" thickBot="1" x14ac:dyDescent="0.3">
      <c r="A7" s="51" t="s">
        <v>227</v>
      </c>
      <c r="B7" s="48">
        <v>994</v>
      </c>
      <c r="C7" s="52">
        <f>'All Contest Vote Total'!B15</f>
        <v>509</v>
      </c>
      <c r="D7" s="49">
        <f t="shared" si="0"/>
        <v>0.51207243460764584</v>
      </c>
      <c r="E7" s="53">
        <f>'All Contest Vote Total'!D15</f>
        <v>1</v>
      </c>
      <c r="F7" s="50">
        <f>'All Contest Vote Total'!C15</f>
        <v>0</v>
      </c>
    </row>
    <row r="8" spans="1:12" ht="18.75" thickBot="1" x14ac:dyDescent="0.3">
      <c r="A8" s="51" t="s">
        <v>228</v>
      </c>
      <c r="B8" s="48">
        <v>812</v>
      </c>
      <c r="C8" s="52">
        <f>'All Contest Vote Total'!B16</f>
        <v>422</v>
      </c>
      <c r="D8" s="49">
        <f t="shared" si="0"/>
        <v>0.51970443349753692</v>
      </c>
      <c r="E8" s="53">
        <f>'All Contest Vote Total'!D16</f>
        <v>1</v>
      </c>
      <c r="F8" s="50">
        <f>'All Contest Vote Total'!C16</f>
        <v>0</v>
      </c>
    </row>
    <row r="9" spans="1:12" ht="18.75" thickBot="1" x14ac:dyDescent="0.3">
      <c r="A9" s="51" t="s">
        <v>229</v>
      </c>
      <c r="B9" s="48">
        <v>283</v>
      </c>
      <c r="C9" s="52">
        <f>'All Contest Vote Total'!B17</f>
        <v>139</v>
      </c>
      <c r="D9" s="49">
        <f t="shared" si="0"/>
        <v>0.49116607773851589</v>
      </c>
      <c r="E9" s="53">
        <f>'All Contest Vote Total'!D17</f>
        <v>1</v>
      </c>
      <c r="F9" s="50">
        <f>'All Contest Vote Total'!C17</f>
        <v>0</v>
      </c>
    </row>
    <row r="10" spans="1:12" ht="18.75" thickBot="1" x14ac:dyDescent="0.3">
      <c r="A10" s="51" t="s">
        <v>230</v>
      </c>
      <c r="B10" s="48">
        <v>104</v>
      </c>
      <c r="C10" s="52">
        <f>'All Contest Vote Total'!B18</f>
        <v>69</v>
      </c>
      <c r="D10" s="49">
        <f t="shared" si="0"/>
        <v>0.66346153846153844</v>
      </c>
      <c r="E10" s="53">
        <f>'All Contest Vote Total'!D18</f>
        <v>1</v>
      </c>
      <c r="F10" s="50">
        <f>'All Contest Vote Total'!C18</f>
        <v>0</v>
      </c>
    </row>
    <row r="11" spans="1:12" ht="18.75" thickBot="1" x14ac:dyDescent="0.3">
      <c r="A11" s="51" t="s">
        <v>231</v>
      </c>
      <c r="B11" s="48">
        <v>3854</v>
      </c>
      <c r="C11" s="52">
        <f>'All Contest Vote Total'!B19</f>
        <v>1941</v>
      </c>
      <c r="D11" s="49">
        <f>C11/B11</f>
        <v>0.50363258951738454</v>
      </c>
      <c r="E11" s="53">
        <f>'All Contest Vote Total'!D19</f>
        <v>1</v>
      </c>
      <c r="F11" s="50">
        <f>'All Contest Vote Total'!C19</f>
        <v>0</v>
      </c>
    </row>
    <row r="12" spans="1:12" ht="18.75" thickBot="1" x14ac:dyDescent="0.3">
      <c r="A12" s="51" t="s">
        <v>232</v>
      </c>
      <c r="B12" s="48">
        <v>193</v>
      </c>
      <c r="C12" s="52">
        <f>'All Contest Vote Total'!B20</f>
        <v>105</v>
      </c>
      <c r="D12" s="49">
        <f t="shared" si="0"/>
        <v>0.54404145077720212</v>
      </c>
      <c r="E12" s="53">
        <f>'All Contest Vote Total'!D20</f>
        <v>1</v>
      </c>
      <c r="F12" s="50">
        <f>'All Contest Vote Total'!C20</f>
        <v>0</v>
      </c>
    </row>
    <row r="13" spans="1:12" ht="18.75" thickBot="1" x14ac:dyDescent="0.3">
      <c r="A13" s="51" t="s">
        <v>233</v>
      </c>
      <c r="B13" s="48">
        <v>285</v>
      </c>
      <c r="C13" s="52">
        <f>'All Contest Vote Total'!B21</f>
        <v>132</v>
      </c>
      <c r="D13" s="49">
        <f t="shared" si="0"/>
        <v>0.4631578947368421</v>
      </c>
      <c r="E13" s="53">
        <f>'All Contest Vote Total'!D21</f>
        <v>1</v>
      </c>
      <c r="F13" s="50">
        <f>'All Contest Vote Total'!C21</f>
        <v>0</v>
      </c>
    </row>
    <row r="14" spans="1:12" ht="21" thickBot="1" x14ac:dyDescent="0.35">
      <c r="A14" s="51" t="s">
        <v>234</v>
      </c>
      <c r="B14" s="48">
        <v>1823</v>
      </c>
      <c r="C14" s="52">
        <f>'All Contest Vote Total'!B22</f>
        <v>989</v>
      </c>
      <c r="D14" s="49">
        <f t="shared" si="0"/>
        <v>0.54251234229292378</v>
      </c>
      <c r="E14" s="53">
        <f>'All Contest Vote Total'!D22</f>
        <v>1</v>
      </c>
      <c r="F14" s="50">
        <f>'All Contest Vote Total'!C22</f>
        <v>0</v>
      </c>
      <c r="I14" s="54"/>
      <c r="J14" s="55"/>
      <c r="K14" s="55"/>
      <c r="L14" s="55"/>
    </row>
    <row r="15" spans="1:12" ht="21" thickBot="1" x14ac:dyDescent="0.35">
      <c r="A15" s="51" t="s">
        <v>235</v>
      </c>
      <c r="B15" s="48">
        <v>1114</v>
      </c>
      <c r="C15" s="52">
        <f>'All Contest Vote Total'!B23</f>
        <v>525</v>
      </c>
      <c r="D15" s="49">
        <f t="shared" si="0"/>
        <v>0.47127468581687615</v>
      </c>
      <c r="E15" s="53">
        <f>'All Contest Vote Total'!D23</f>
        <v>1</v>
      </c>
      <c r="F15" s="50">
        <f>'All Contest Vote Total'!C23</f>
        <v>0</v>
      </c>
      <c r="I15" s="54"/>
      <c r="J15" s="55"/>
      <c r="K15" s="55"/>
      <c r="L15" s="55"/>
    </row>
    <row r="16" spans="1:12" ht="21" thickBot="1" x14ac:dyDescent="0.35">
      <c r="A16" s="51" t="s">
        <v>236</v>
      </c>
      <c r="B16" s="48">
        <v>1905</v>
      </c>
      <c r="C16" s="52">
        <f>'All Contest Vote Total'!B24</f>
        <v>918</v>
      </c>
      <c r="D16" s="49">
        <f t="shared" si="0"/>
        <v>0.48188976377952758</v>
      </c>
      <c r="E16" s="53">
        <f>'All Contest Vote Total'!D24</f>
        <v>1</v>
      </c>
      <c r="F16" s="50">
        <f>'All Contest Vote Total'!C24</f>
        <v>0</v>
      </c>
      <c r="I16" s="54"/>
      <c r="J16" s="55"/>
      <c r="K16" s="55"/>
      <c r="L16" s="55"/>
    </row>
    <row r="17" spans="1:12" ht="21" thickBot="1" x14ac:dyDescent="0.35">
      <c r="A17" s="51" t="s">
        <v>237</v>
      </c>
      <c r="B17" s="56">
        <v>50</v>
      </c>
      <c r="C17" s="52">
        <f>'All Contest Vote Total'!B25</f>
        <v>27</v>
      </c>
      <c r="D17" s="49">
        <f t="shared" si="0"/>
        <v>0.54</v>
      </c>
      <c r="E17" s="53">
        <f>'All Contest Vote Total'!D25</f>
        <v>1</v>
      </c>
      <c r="F17" s="50">
        <f>'All Contest Vote Total'!C25</f>
        <v>0</v>
      </c>
      <c r="I17" s="54"/>
      <c r="J17" s="55"/>
      <c r="K17" s="55"/>
      <c r="L17" s="55"/>
    </row>
    <row r="18" spans="1:12" ht="21" thickBot="1" x14ac:dyDescent="0.35">
      <c r="A18" s="51" t="s">
        <v>238</v>
      </c>
      <c r="B18" s="48">
        <v>1777</v>
      </c>
      <c r="C18" s="52">
        <f>'All Contest Vote Total'!B26</f>
        <v>959</v>
      </c>
      <c r="D18" s="49">
        <f t="shared" si="0"/>
        <v>0.53967360720315138</v>
      </c>
      <c r="E18" s="53">
        <f>'All Contest Vote Total'!D26</f>
        <v>1</v>
      </c>
      <c r="F18" s="50">
        <f>'All Contest Vote Total'!C26</f>
        <v>0</v>
      </c>
      <c r="I18" s="54"/>
      <c r="J18" s="55"/>
      <c r="K18" s="55"/>
      <c r="L18" s="55"/>
    </row>
    <row r="19" spans="1:12" ht="21" thickBot="1" x14ac:dyDescent="0.35">
      <c r="A19" s="51" t="s">
        <v>239</v>
      </c>
      <c r="B19" s="48">
        <v>330</v>
      </c>
      <c r="C19" s="52">
        <f>'All Contest Vote Total'!B27</f>
        <v>167</v>
      </c>
      <c r="D19" s="49">
        <f t="shared" si="0"/>
        <v>0.5060606060606061</v>
      </c>
      <c r="E19" s="53">
        <f>'All Contest Vote Total'!D27</f>
        <v>1</v>
      </c>
      <c r="F19" s="50">
        <f>'All Contest Vote Total'!C27</f>
        <v>0</v>
      </c>
      <c r="I19" s="54"/>
      <c r="J19" s="55"/>
      <c r="K19" s="55"/>
      <c r="L19" s="55"/>
    </row>
    <row r="20" spans="1:12" ht="21" thickBot="1" x14ac:dyDescent="0.35">
      <c r="A20" s="51" t="s">
        <v>240</v>
      </c>
      <c r="B20" s="48">
        <v>415</v>
      </c>
      <c r="C20" s="52">
        <f>'All Contest Vote Total'!B28</f>
        <v>238</v>
      </c>
      <c r="D20" s="49">
        <f t="shared" si="0"/>
        <v>0.57349397590361451</v>
      </c>
      <c r="E20" s="53">
        <f>'All Contest Vote Total'!D28</f>
        <v>1</v>
      </c>
      <c r="F20" s="50">
        <f>'All Contest Vote Total'!C28</f>
        <v>0</v>
      </c>
      <c r="I20" s="54"/>
      <c r="J20" s="55"/>
      <c r="K20" s="55"/>
      <c r="L20" s="55"/>
    </row>
    <row r="21" spans="1:12" ht="21" thickBot="1" x14ac:dyDescent="0.35">
      <c r="A21" s="51" t="s">
        <v>241</v>
      </c>
      <c r="B21" s="48">
        <v>1377</v>
      </c>
      <c r="C21" s="52">
        <f>'All Contest Vote Total'!B29</f>
        <v>709</v>
      </c>
      <c r="D21" s="49">
        <f t="shared" si="0"/>
        <v>0.51488743645606394</v>
      </c>
      <c r="E21" s="53">
        <f>'All Contest Vote Total'!D29</f>
        <v>1</v>
      </c>
      <c r="F21" s="50">
        <f>'All Contest Vote Total'!C29</f>
        <v>0</v>
      </c>
      <c r="I21" s="54"/>
      <c r="J21" s="55"/>
      <c r="K21" s="55"/>
      <c r="L21" s="55"/>
    </row>
    <row r="22" spans="1:12" ht="21" thickBot="1" x14ac:dyDescent="0.35">
      <c r="A22" s="51" t="s">
        <v>242</v>
      </c>
      <c r="B22" s="48">
        <v>1903</v>
      </c>
      <c r="C22" s="52">
        <f>'All Contest Vote Total'!B30</f>
        <v>947</v>
      </c>
      <c r="D22" s="49">
        <f t="shared" si="0"/>
        <v>0.4976353126642144</v>
      </c>
      <c r="E22" s="53">
        <f>'All Contest Vote Total'!D30</f>
        <v>1</v>
      </c>
      <c r="F22" s="50">
        <f>'All Contest Vote Total'!C30</f>
        <v>0</v>
      </c>
      <c r="I22" s="54"/>
      <c r="J22" s="55"/>
      <c r="K22" s="55"/>
      <c r="L22" s="55"/>
    </row>
    <row r="23" spans="1:12" ht="21" thickBot="1" x14ac:dyDescent="0.35">
      <c r="A23" s="51" t="s">
        <v>243</v>
      </c>
      <c r="B23" s="48">
        <v>633</v>
      </c>
      <c r="C23" s="52">
        <f>'All Contest Vote Total'!B31</f>
        <v>329</v>
      </c>
      <c r="D23" s="49">
        <f t="shared" si="0"/>
        <v>0.51974723538704581</v>
      </c>
      <c r="E23" s="53">
        <f>'All Contest Vote Total'!D31</f>
        <v>1</v>
      </c>
      <c r="F23" s="50">
        <f>'All Contest Vote Total'!C31</f>
        <v>0</v>
      </c>
      <c r="I23" s="54"/>
      <c r="J23" s="55"/>
      <c r="K23" s="55"/>
      <c r="L23" s="55"/>
    </row>
    <row r="24" spans="1:12" ht="18.75" thickBot="1" x14ac:dyDescent="0.3">
      <c r="A24" s="51" t="s">
        <v>244</v>
      </c>
      <c r="B24" s="48">
        <v>1494</v>
      </c>
      <c r="C24" s="52">
        <f>'All Contest Vote Total'!B32</f>
        <v>777</v>
      </c>
      <c r="D24" s="49">
        <f t="shared" si="0"/>
        <v>0.52008032128514059</v>
      </c>
      <c r="E24" s="53">
        <f>'All Contest Vote Total'!D32</f>
        <v>1</v>
      </c>
      <c r="F24" s="50">
        <f>'All Contest Vote Total'!C32</f>
        <v>1</v>
      </c>
    </row>
    <row r="25" spans="1:12" ht="18.75" thickBot="1" x14ac:dyDescent="0.3">
      <c r="A25" s="57" t="s">
        <v>254</v>
      </c>
      <c r="B25" s="48">
        <v>460</v>
      </c>
      <c r="C25" s="52">
        <f>'All Contest Vote Total'!B33</f>
        <v>193</v>
      </c>
      <c r="D25" s="49">
        <f t="shared" si="0"/>
        <v>0.41956521739130437</v>
      </c>
      <c r="E25" s="53">
        <f>'All Contest Vote Total'!D33</f>
        <v>1</v>
      </c>
      <c r="F25" s="50">
        <f>'All Contest Vote Total'!C33</f>
        <v>0</v>
      </c>
    </row>
    <row r="26" spans="1:12" ht="18.75" thickBot="1" x14ac:dyDescent="0.3">
      <c r="A26" s="57" t="s">
        <v>255</v>
      </c>
      <c r="B26" s="48">
        <v>562</v>
      </c>
      <c r="C26" s="52">
        <f>'All Contest Vote Total'!B34</f>
        <v>192</v>
      </c>
      <c r="D26" s="49">
        <f t="shared" si="0"/>
        <v>0.34163701067615659</v>
      </c>
      <c r="E26" s="53">
        <f>'All Contest Vote Total'!D34</f>
        <v>1</v>
      </c>
      <c r="F26" s="50">
        <f>'All Contest Vote Total'!C34</f>
        <v>0</v>
      </c>
    </row>
    <row r="27" spans="1:12" ht="18.75" thickBot="1" x14ac:dyDescent="0.3">
      <c r="A27" s="57" t="s">
        <v>256</v>
      </c>
      <c r="B27" s="48">
        <v>503</v>
      </c>
      <c r="C27" s="52">
        <f>'All Contest Vote Total'!B35</f>
        <v>188</v>
      </c>
      <c r="D27" s="49">
        <f t="shared" si="0"/>
        <v>0.37375745526838966</v>
      </c>
      <c r="E27" s="53">
        <f>'All Contest Vote Total'!D35</f>
        <v>1</v>
      </c>
      <c r="F27" s="50">
        <f>'All Contest Vote Total'!C35</f>
        <v>1</v>
      </c>
    </row>
    <row r="28" spans="1:12" ht="18.75" thickBot="1" x14ac:dyDescent="0.3">
      <c r="A28" s="57" t="s">
        <v>257</v>
      </c>
      <c r="B28" s="48">
        <v>592</v>
      </c>
      <c r="C28" s="52">
        <f>'All Contest Vote Total'!B36</f>
        <v>266</v>
      </c>
      <c r="D28" s="49">
        <f t="shared" si="0"/>
        <v>0.44932432432432434</v>
      </c>
      <c r="E28" s="53">
        <f>'All Contest Vote Total'!D36</f>
        <v>1</v>
      </c>
      <c r="F28" s="50">
        <f>'All Contest Vote Total'!C36</f>
        <v>0</v>
      </c>
    </row>
    <row r="29" spans="1:12" ht="18.75" thickBot="1" x14ac:dyDescent="0.3">
      <c r="A29" s="57" t="s">
        <v>258</v>
      </c>
      <c r="B29" s="48">
        <v>596</v>
      </c>
      <c r="C29" s="52">
        <f>'All Contest Vote Total'!B37</f>
        <v>276</v>
      </c>
      <c r="D29" s="49">
        <f t="shared" si="0"/>
        <v>0.46308724832214765</v>
      </c>
      <c r="E29" s="53">
        <f>'All Contest Vote Total'!D37</f>
        <v>1</v>
      </c>
      <c r="F29" s="50">
        <f>'All Contest Vote Total'!C37</f>
        <v>0</v>
      </c>
    </row>
    <row r="30" spans="1:12" ht="18.75" thickBot="1" x14ac:dyDescent="0.3">
      <c r="A30" s="57" t="s">
        <v>259</v>
      </c>
      <c r="B30" s="48">
        <v>525</v>
      </c>
      <c r="C30" s="52">
        <f>'All Contest Vote Total'!B38</f>
        <v>193</v>
      </c>
      <c r="D30" s="49">
        <f t="shared" si="0"/>
        <v>0.36761904761904762</v>
      </c>
      <c r="E30" s="53">
        <f>'All Contest Vote Total'!D38</f>
        <v>1</v>
      </c>
      <c r="F30" s="50">
        <f>'All Contest Vote Total'!C38</f>
        <v>0</v>
      </c>
    </row>
    <row r="31" spans="1:12" ht="18.75" thickBot="1" x14ac:dyDescent="0.3">
      <c r="A31" s="57" t="s">
        <v>260</v>
      </c>
      <c r="B31" s="48">
        <v>584</v>
      </c>
      <c r="C31" s="52">
        <f>'All Contest Vote Total'!B39</f>
        <v>239</v>
      </c>
      <c r="D31" s="49">
        <f t="shared" si="0"/>
        <v>0.40924657534246578</v>
      </c>
      <c r="E31" s="53">
        <f>'All Contest Vote Total'!D39</f>
        <v>1</v>
      </c>
      <c r="F31" s="50">
        <f>'All Contest Vote Total'!C39</f>
        <v>0</v>
      </c>
    </row>
    <row r="32" spans="1:12" ht="18.75" thickBot="1" x14ac:dyDescent="0.3">
      <c r="A32" s="51" t="s">
        <v>261</v>
      </c>
      <c r="B32" s="48">
        <v>539</v>
      </c>
      <c r="C32" s="52">
        <f>'All Contest Vote Total'!B40</f>
        <v>216</v>
      </c>
      <c r="D32" s="58">
        <f t="shared" si="0"/>
        <v>0.4007421150278293</v>
      </c>
      <c r="E32" s="53">
        <f>'All Contest Vote Total'!D40</f>
        <v>1</v>
      </c>
      <c r="F32" s="50">
        <f>'All Contest Vote Total'!C40</f>
        <v>0</v>
      </c>
    </row>
    <row r="33" spans="6:7" ht="18" x14ac:dyDescent="0.25">
      <c r="F33" s="59"/>
      <c r="G33" s="55"/>
    </row>
  </sheetData>
  <mergeCells count="1">
    <mergeCell ref="F1:F2"/>
  </mergeCells>
  <pageMargins left="0.7" right="0.7" top="0.75" bottom="0.75" header="0.3" footer="0.3"/>
  <pageSetup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27" transitionEvaluation="1" transitionEntry="1">
    <pageSetUpPr fitToPage="1"/>
  </sheetPr>
  <dimension ref="A1:J769"/>
  <sheetViews>
    <sheetView showGridLines="0" zoomScale="50" zoomScaleNormal="50" workbookViewId="0">
      <pane xSplit="1" ySplit="11" topLeftCell="B27" activePane="bottomRight" state="frozen"/>
      <selection pane="topRight" activeCell="B1" sqref="B1"/>
      <selection pane="bottomLeft" activeCell="A18" sqref="A18"/>
      <selection pane="bottomRight" activeCell="P10" sqref="P10"/>
    </sheetView>
  </sheetViews>
  <sheetFormatPr defaultColWidth="11.77734375" defaultRowHeight="16.5" x14ac:dyDescent="0.25"/>
  <cols>
    <col min="1" max="1" width="32.77734375" style="1" customWidth="1"/>
    <col min="2" max="3" width="10.33203125" style="1" customWidth="1"/>
    <col min="4" max="4" width="7.77734375" style="1" customWidth="1"/>
    <col min="5" max="10" width="9.109375" style="1" customWidth="1"/>
    <col min="11" max="16384" width="11.77734375" style="1"/>
  </cols>
  <sheetData>
    <row r="1" spans="1:10" ht="25.15" customHeight="1" x14ac:dyDescent="0.25">
      <c r="A1" s="25"/>
      <c r="B1" s="122" t="s">
        <v>0</v>
      </c>
      <c r="C1" s="125" t="s">
        <v>1</v>
      </c>
      <c r="D1" s="122" t="s">
        <v>30</v>
      </c>
      <c r="E1" s="98" t="s">
        <v>2</v>
      </c>
      <c r="F1" s="99"/>
      <c r="G1" s="99"/>
      <c r="H1" s="99"/>
      <c r="I1" s="99"/>
      <c r="J1" s="99"/>
    </row>
    <row r="2" spans="1:10" ht="25.15" customHeight="1" x14ac:dyDescent="0.4">
      <c r="A2" s="26" t="s">
        <v>32</v>
      </c>
      <c r="B2" s="123"/>
      <c r="C2" s="126"/>
      <c r="D2" s="123"/>
      <c r="E2" s="100"/>
      <c r="F2" s="101"/>
      <c r="G2" s="101"/>
      <c r="H2" s="101"/>
      <c r="I2" s="101"/>
      <c r="J2" s="101"/>
    </row>
    <row r="3" spans="1:10" ht="25.15" customHeight="1" thickBot="1" x14ac:dyDescent="0.45">
      <c r="A3" s="26"/>
      <c r="B3" s="123"/>
      <c r="C3" s="126"/>
      <c r="D3" s="123"/>
      <c r="E3" s="102"/>
      <c r="F3" s="103"/>
      <c r="G3" s="103"/>
      <c r="H3" s="103"/>
      <c r="I3" s="103"/>
      <c r="J3" s="103"/>
    </row>
    <row r="4" spans="1:10" ht="22.5" customHeight="1" x14ac:dyDescent="0.4">
      <c r="A4" s="26" t="s">
        <v>168</v>
      </c>
      <c r="B4" s="123"/>
      <c r="C4" s="126"/>
      <c r="D4" s="123"/>
      <c r="E4" s="113" t="s">
        <v>3</v>
      </c>
      <c r="F4" s="113"/>
      <c r="G4" s="113"/>
      <c r="H4" s="116" t="s">
        <v>167</v>
      </c>
      <c r="I4" s="117"/>
      <c r="J4" s="117"/>
    </row>
    <row r="5" spans="1:10" ht="21" customHeight="1" x14ac:dyDescent="0.25">
      <c r="A5" s="104"/>
      <c r="B5" s="123"/>
      <c r="C5" s="126"/>
      <c r="D5" s="123"/>
      <c r="E5" s="114"/>
      <c r="F5" s="114"/>
      <c r="G5" s="114"/>
      <c r="H5" s="118"/>
      <c r="I5" s="119"/>
      <c r="J5" s="119"/>
    </row>
    <row r="6" spans="1:10" ht="49.5" customHeight="1" thickBot="1" x14ac:dyDescent="0.3">
      <c r="A6" s="104"/>
      <c r="B6" s="123"/>
      <c r="C6" s="126"/>
      <c r="D6" s="123"/>
      <c r="E6" s="115"/>
      <c r="F6" s="115"/>
      <c r="G6" s="115"/>
      <c r="H6" s="120"/>
      <c r="I6" s="121"/>
      <c r="J6" s="121"/>
    </row>
    <row r="7" spans="1:10" ht="25.15" customHeight="1" x14ac:dyDescent="0.25">
      <c r="A7" s="104"/>
      <c r="B7" s="123"/>
      <c r="C7" s="126"/>
      <c r="D7" s="123"/>
      <c r="E7" s="105" t="s">
        <v>4</v>
      </c>
      <c r="F7" s="95" t="s">
        <v>5</v>
      </c>
      <c r="G7" s="96" t="s">
        <v>63</v>
      </c>
      <c r="H7" s="108" t="s">
        <v>6</v>
      </c>
      <c r="I7" s="110" t="s">
        <v>7</v>
      </c>
      <c r="J7" s="108" t="s">
        <v>63</v>
      </c>
    </row>
    <row r="8" spans="1:10" ht="25.15" customHeight="1" x14ac:dyDescent="0.25">
      <c r="A8" s="104"/>
      <c r="B8" s="123"/>
      <c r="C8" s="126"/>
      <c r="D8" s="123"/>
      <c r="E8" s="105"/>
      <c r="F8" s="96"/>
      <c r="G8" s="96"/>
      <c r="H8" s="108"/>
      <c r="I8" s="111"/>
      <c r="J8" s="108"/>
    </row>
    <row r="9" spans="1:10" ht="31.5" customHeight="1" x14ac:dyDescent="0.5">
      <c r="A9" s="29" t="s">
        <v>9</v>
      </c>
      <c r="B9" s="123"/>
      <c r="C9" s="126"/>
      <c r="D9" s="123"/>
      <c r="E9" s="105"/>
      <c r="F9" s="96"/>
      <c r="G9" s="96"/>
      <c r="H9" s="108"/>
      <c r="I9" s="111"/>
      <c r="J9" s="108"/>
    </row>
    <row r="10" spans="1:10" ht="150" customHeight="1" thickBot="1" x14ac:dyDescent="0.35">
      <c r="A10" s="28"/>
      <c r="B10" s="124"/>
      <c r="C10" s="126"/>
      <c r="D10" s="124"/>
      <c r="E10" s="106"/>
      <c r="F10" s="97"/>
      <c r="G10" s="107"/>
      <c r="H10" s="109"/>
      <c r="I10" s="112"/>
      <c r="J10" s="109"/>
    </row>
    <row r="11" spans="1:10" ht="40.15" customHeight="1" thickBot="1" x14ac:dyDescent="0.35">
      <c r="A11" s="65" t="s">
        <v>253</v>
      </c>
      <c r="B11" s="27">
        <f>SUM(B12:B40)</f>
        <v>13097</v>
      </c>
      <c r="C11" s="27">
        <f>SUM(C12:C40)</f>
        <v>2</v>
      </c>
      <c r="D11" s="85">
        <f>(D12+D13+D14+D15+D16+D17+D18+D19+D20+D21+D22+D23+D24+D25+D26+D27+D28+D29+D30+D31+D32+D33+D34+D35+D36+D37+D38+D39+D40)/29</f>
        <v>1</v>
      </c>
      <c r="E11" s="27">
        <f t="shared" ref="E11:J11" si="0">SUM(E12:E40)</f>
        <v>6206</v>
      </c>
      <c r="F11" s="27">
        <f t="shared" si="0"/>
        <v>6717</v>
      </c>
      <c r="G11" s="27">
        <f t="shared" si="0"/>
        <v>29</v>
      </c>
      <c r="H11" s="27">
        <f t="shared" si="0"/>
        <v>5697</v>
      </c>
      <c r="I11" s="27">
        <f t="shared" si="0"/>
        <v>6636</v>
      </c>
      <c r="J11" s="27">
        <f t="shared" si="0"/>
        <v>13</v>
      </c>
    </row>
    <row r="12" spans="1:10" ht="40.15" customHeight="1" x14ac:dyDescent="0.35">
      <c r="A12" s="23" t="s">
        <v>165</v>
      </c>
      <c r="B12" s="24">
        <f>'All Contest Vote Total'!B12</f>
        <v>406</v>
      </c>
      <c r="C12" s="24">
        <f>'All Contest Vote Total'!C12</f>
        <v>0</v>
      </c>
      <c r="D12" s="24">
        <f>'All Contest Vote Total'!D12</f>
        <v>1</v>
      </c>
      <c r="E12" s="24">
        <f>'All Contest Vote Total'!E12</f>
        <v>170</v>
      </c>
      <c r="F12" s="24">
        <f>'All Contest Vote Total'!F12</f>
        <v>231</v>
      </c>
      <c r="G12" s="24">
        <f>'All Contest Vote Total'!G12</f>
        <v>1</v>
      </c>
      <c r="H12" s="24">
        <f>'All Contest Vote Total'!H12</f>
        <v>171</v>
      </c>
      <c r="I12" s="24">
        <f>'All Contest Vote Total'!I12</f>
        <v>198</v>
      </c>
      <c r="J12" s="24">
        <f>'All Contest Vote Total'!J12</f>
        <v>0</v>
      </c>
    </row>
    <row r="13" spans="1:10" ht="40.15" customHeight="1" x14ac:dyDescent="0.35">
      <c r="A13" s="4" t="s">
        <v>10</v>
      </c>
      <c r="B13" s="24">
        <f>'All Contest Vote Total'!B13</f>
        <v>891</v>
      </c>
      <c r="C13" s="24">
        <f>'All Contest Vote Total'!C13</f>
        <v>0</v>
      </c>
      <c r="D13" s="24">
        <f>'All Contest Vote Total'!D13</f>
        <v>1</v>
      </c>
      <c r="E13" s="24">
        <f>'All Contest Vote Total'!E13</f>
        <v>417</v>
      </c>
      <c r="F13" s="24">
        <f>'All Contest Vote Total'!F13</f>
        <v>452</v>
      </c>
      <c r="G13" s="24">
        <f>'All Contest Vote Total'!G13</f>
        <v>1</v>
      </c>
      <c r="H13" s="24">
        <f>'All Contest Vote Total'!H13</f>
        <v>353</v>
      </c>
      <c r="I13" s="24">
        <f>'All Contest Vote Total'!I13</f>
        <v>507</v>
      </c>
      <c r="J13" s="24">
        <f>'All Contest Vote Total'!J13</f>
        <v>1</v>
      </c>
    </row>
    <row r="14" spans="1:10" ht="40.15" customHeight="1" x14ac:dyDescent="0.35">
      <c r="A14" s="4" t="s">
        <v>11</v>
      </c>
      <c r="B14" s="24">
        <f>'All Contest Vote Total'!B14</f>
        <v>135</v>
      </c>
      <c r="C14" s="24">
        <f>'All Contest Vote Total'!C14</f>
        <v>0</v>
      </c>
      <c r="D14" s="24">
        <f>'All Contest Vote Total'!D14</f>
        <v>1</v>
      </c>
      <c r="E14" s="24">
        <f>'All Contest Vote Total'!E14</f>
        <v>36</v>
      </c>
      <c r="F14" s="24">
        <f>'All Contest Vote Total'!F14</f>
        <v>99</v>
      </c>
      <c r="G14" s="24">
        <f>'All Contest Vote Total'!G14</f>
        <v>0</v>
      </c>
      <c r="H14" s="24">
        <f>'All Contest Vote Total'!H14</f>
        <v>42</v>
      </c>
      <c r="I14" s="24">
        <f>'All Contest Vote Total'!I14</f>
        <v>84</v>
      </c>
      <c r="J14" s="24">
        <f>'All Contest Vote Total'!J14</f>
        <v>1</v>
      </c>
    </row>
    <row r="15" spans="1:10" ht="40.15" customHeight="1" x14ac:dyDescent="0.35">
      <c r="A15" s="4" t="s">
        <v>12</v>
      </c>
      <c r="B15" s="24">
        <f>'All Contest Vote Total'!B15</f>
        <v>509</v>
      </c>
      <c r="C15" s="24">
        <f>'All Contest Vote Total'!C15</f>
        <v>0</v>
      </c>
      <c r="D15" s="24">
        <f>'All Contest Vote Total'!D15</f>
        <v>1</v>
      </c>
      <c r="E15" s="24">
        <f>'All Contest Vote Total'!E15</f>
        <v>244</v>
      </c>
      <c r="F15" s="24">
        <f>'All Contest Vote Total'!F15</f>
        <v>261</v>
      </c>
      <c r="G15" s="24">
        <f>'All Contest Vote Total'!G15</f>
        <v>0</v>
      </c>
      <c r="H15" s="24">
        <f>'All Contest Vote Total'!H15</f>
        <v>226</v>
      </c>
      <c r="I15" s="24">
        <f>'All Contest Vote Total'!I15</f>
        <v>240</v>
      </c>
      <c r="J15" s="24">
        <f>'All Contest Vote Total'!J15</f>
        <v>0</v>
      </c>
    </row>
    <row r="16" spans="1:10" ht="40.15" customHeight="1" x14ac:dyDescent="0.35">
      <c r="A16" s="4" t="s">
        <v>13</v>
      </c>
      <c r="B16" s="24">
        <f>'All Contest Vote Total'!B16</f>
        <v>422</v>
      </c>
      <c r="C16" s="24">
        <f>'All Contest Vote Total'!C16</f>
        <v>0</v>
      </c>
      <c r="D16" s="24">
        <f>'All Contest Vote Total'!D16</f>
        <v>1</v>
      </c>
      <c r="E16" s="24">
        <f>'All Contest Vote Total'!E16</f>
        <v>174</v>
      </c>
      <c r="F16" s="24">
        <f>'All Contest Vote Total'!F16</f>
        <v>244</v>
      </c>
      <c r="G16" s="24">
        <f>'All Contest Vote Total'!G16</f>
        <v>1</v>
      </c>
      <c r="H16" s="24">
        <f>'All Contest Vote Total'!H16</f>
        <v>171</v>
      </c>
      <c r="I16" s="24">
        <f>'All Contest Vote Total'!I16</f>
        <v>224</v>
      </c>
      <c r="J16" s="24">
        <f>'All Contest Vote Total'!J16</f>
        <v>0</v>
      </c>
    </row>
    <row r="17" spans="1:10" ht="40.15" customHeight="1" x14ac:dyDescent="0.35">
      <c r="A17" s="4" t="s">
        <v>14</v>
      </c>
      <c r="B17" s="24">
        <f>'All Contest Vote Total'!B17</f>
        <v>139</v>
      </c>
      <c r="C17" s="24">
        <f>'All Contest Vote Total'!C17</f>
        <v>0</v>
      </c>
      <c r="D17" s="24">
        <f>'All Contest Vote Total'!D17</f>
        <v>1</v>
      </c>
      <c r="E17" s="24">
        <f>'All Contest Vote Total'!E17</f>
        <v>44</v>
      </c>
      <c r="F17" s="24">
        <f>'All Contest Vote Total'!F17</f>
        <v>91</v>
      </c>
      <c r="G17" s="24">
        <f>'All Contest Vote Total'!G17</f>
        <v>0</v>
      </c>
      <c r="H17" s="24">
        <f>'All Contest Vote Total'!H17</f>
        <v>54</v>
      </c>
      <c r="I17" s="24">
        <f>'All Contest Vote Total'!I17</f>
        <v>70</v>
      </c>
      <c r="J17" s="24">
        <f>'All Contest Vote Total'!J17</f>
        <v>0</v>
      </c>
    </row>
    <row r="18" spans="1:10" ht="40.15" customHeight="1" x14ac:dyDescent="0.35">
      <c r="A18" s="4" t="s">
        <v>15</v>
      </c>
      <c r="B18" s="24">
        <f>'All Contest Vote Total'!B18</f>
        <v>69</v>
      </c>
      <c r="C18" s="24">
        <f>'All Contest Vote Total'!C18</f>
        <v>0</v>
      </c>
      <c r="D18" s="24">
        <f>'All Contest Vote Total'!D18</f>
        <v>1</v>
      </c>
      <c r="E18" s="24">
        <f>'All Contest Vote Total'!E18</f>
        <v>19</v>
      </c>
      <c r="F18" s="24">
        <f>'All Contest Vote Total'!F18</f>
        <v>48</v>
      </c>
      <c r="G18" s="24">
        <f>'All Contest Vote Total'!G18</f>
        <v>0</v>
      </c>
      <c r="H18" s="24">
        <f>'All Contest Vote Total'!H18</f>
        <v>24</v>
      </c>
      <c r="I18" s="24">
        <f>'All Contest Vote Total'!I18</f>
        <v>33</v>
      </c>
      <c r="J18" s="24">
        <f>'All Contest Vote Total'!J18</f>
        <v>0</v>
      </c>
    </row>
    <row r="19" spans="1:10" ht="40.15" customHeight="1" x14ac:dyDescent="0.35">
      <c r="A19" s="4" t="s">
        <v>16</v>
      </c>
      <c r="B19" s="24">
        <f>'All Contest Vote Total'!B19</f>
        <v>1941</v>
      </c>
      <c r="C19" s="24">
        <f>'All Contest Vote Total'!C19</f>
        <v>0</v>
      </c>
      <c r="D19" s="24">
        <f>'All Contest Vote Total'!D19</f>
        <v>1</v>
      </c>
      <c r="E19" s="24">
        <f>'All Contest Vote Total'!E19</f>
        <v>836</v>
      </c>
      <c r="F19" s="24">
        <f>'All Contest Vote Total'!F19</f>
        <v>1078</v>
      </c>
      <c r="G19" s="24">
        <f>'All Contest Vote Total'!G19</f>
        <v>4</v>
      </c>
      <c r="H19" s="24">
        <f>'All Contest Vote Total'!H19</f>
        <v>753</v>
      </c>
      <c r="I19" s="24">
        <f>'All Contest Vote Total'!I19</f>
        <v>991</v>
      </c>
      <c r="J19" s="24">
        <f>'All Contest Vote Total'!J19</f>
        <v>5</v>
      </c>
    </row>
    <row r="20" spans="1:10" ht="40.15" customHeight="1" x14ac:dyDescent="0.35">
      <c r="A20" s="5" t="s">
        <v>17</v>
      </c>
      <c r="B20" s="24">
        <f>'All Contest Vote Total'!B20</f>
        <v>105</v>
      </c>
      <c r="C20" s="24">
        <f>'All Contest Vote Total'!C20</f>
        <v>0</v>
      </c>
      <c r="D20" s="24">
        <f>'All Contest Vote Total'!D20</f>
        <v>1</v>
      </c>
      <c r="E20" s="24">
        <f>'All Contest Vote Total'!E20</f>
        <v>35</v>
      </c>
      <c r="F20" s="24">
        <f>'All Contest Vote Total'!F20</f>
        <v>64</v>
      </c>
      <c r="G20" s="24">
        <f>'All Contest Vote Total'!G20</f>
        <v>1</v>
      </c>
      <c r="H20" s="24">
        <f>'All Contest Vote Total'!H20</f>
        <v>26</v>
      </c>
      <c r="I20" s="24">
        <f>'All Contest Vote Total'!I20</f>
        <v>71</v>
      </c>
      <c r="J20" s="24">
        <f>'All Contest Vote Total'!J20</f>
        <v>0</v>
      </c>
    </row>
    <row r="21" spans="1:10" ht="40.15" customHeight="1" x14ac:dyDescent="0.35">
      <c r="A21" s="4" t="s">
        <v>18</v>
      </c>
      <c r="B21" s="24">
        <f>'All Contest Vote Total'!B21</f>
        <v>132</v>
      </c>
      <c r="C21" s="24">
        <f>'All Contest Vote Total'!C21</f>
        <v>0</v>
      </c>
      <c r="D21" s="24">
        <f>'All Contest Vote Total'!D21</f>
        <v>1</v>
      </c>
      <c r="E21" s="24">
        <f>'All Contest Vote Total'!E21</f>
        <v>59</v>
      </c>
      <c r="F21" s="24">
        <f>'All Contest Vote Total'!F21</f>
        <v>73</v>
      </c>
      <c r="G21" s="24">
        <f>'All Contest Vote Total'!G21</f>
        <v>0</v>
      </c>
      <c r="H21" s="24">
        <f>'All Contest Vote Total'!H21</f>
        <v>61</v>
      </c>
      <c r="I21" s="24">
        <f>'All Contest Vote Total'!I21</f>
        <v>56</v>
      </c>
      <c r="J21" s="24">
        <f>'All Contest Vote Total'!J21</f>
        <v>0</v>
      </c>
    </row>
    <row r="22" spans="1:10" ht="39.75" customHeight="1" x14ac:dyDescent="0.35">
      <c r="A22" s="4" t="s">
        <v>19</v>
      </c>
      <c r="B22" s="24">
        <f>'All Contest Vote Total'!B22</f>
        <v>989</v>
      </c>
      <c r="C22" s="24">
        <f>'All Contest Vote Total'!C22</f>
        <v>0</v>
      </c>
      <c r="D22" s="24">
        <f>'All Contest Vote Total'!D22</f>
        <v>1</v>
      </c>
      <c r="E22" s="24">
        <f>'All Contest Vote Total'!E22</f>
        <v>483</v>
      </c>
      <c r="F22" s="24">
        <f>'All Contest Vote Total'!F22</f>
        <v>493</v>
      </c>
      <c r="G22" s="24">
        <f>'All Contest Vote Total'!G22</f>
        <v>1</v>
      </c>
      <c r="H22" s="24">
        <f>'All Contest Vote Total'!H22</f>
        <v>425</v>
      </c>
      <c r="I22" s="24">
        <f>'All Contest Vote Total'!I22</f>
        <v>530</v>
      </c>
      <c r="J22" s="24">
        <f>'All Contest Vote Total'!J22</f>
        <v>0</v>
      </c>
    </row>
    <row r="23" spans="1:10" ht="40.15" customHeight="1" x14ac:dyDescent="0.35">
      <c r="A23" s="4" t="s">
        <v>20</v>
      </c>
      <c r="B23" s="24">
        <f>'All Contest Vote Total'!B23</f>
        <v>525</v>
      </c>
      <c r="C23" s="24">
        <f>'All Contest Vote Total'!C23</f>
        <v>0</v>
      </c>
      <c r="D23" s="24">
        <f>'All Contest Vote Total'!D23</f>
        <v>1</v>
      </c>
      <c r="E23" s="24">
        <f>'All Contest Vote Total'!E23</f>
        <v>237</v>
      </c>
      <c r="F23" s="24">
        <f>'All Contest Vote Total'!F23</f>
        <v>286</v>
      </c>
      <c r="G23" s="24">
        <f>'All Contest Vote Total'!G23</f>
        <v>0</v>
      </c>
      <c r="H23" s="24">
        <f>'All Contest Vote Total'!H23</f>
        <v>220</v>
      </c>
      <c r="I23" s="24">
        <f>'All Contest Vote Total'!I23</f>
        <v>245</v>
      </c>
      <c r="J23" s="24">
        <f>'All Contest Vote Total'!J23</f>
        <v>0</v>
      </c>
    </row>
    <row r="24" spans="1:10" ht="40.15" customHeight="1" x14ac:dyDescent="0.35">
      <c r="A24" s="4" t="s">
        <v>21</v>
      </c>
      <c r="B24" s="24">
        <f>'All Contest Vote Total'!B24</f>
        <v>918</v>
      </c>
      <c r="C24" s="24">
        <f>'All Contest Vote Total'!C24</f>
        <v>0</v>
      </c>
      <c r="D24" s="24">
        <f>'All Contest Vote Total'!D24</f>
        <v>1</v>
      </c>
      <c r="E24" s="24">
        <f>'All Contest Vote Total'!E24</f>
        <v>471</v>
      </c>
      <c r="F24" s="24">
        <f>'All Contest Vote Total'!F24</f>
        <v>433</v>
      </c>
      <c r="G24" s="24">
        <f>'All Contest Vote Total'!G24</f>
        <v>1</v>
      </c>
      <c r="H24" s="24">
        <f>'All Contest Vote Total'!H24</f>
        <v>415</v>
      </c>
      <c r="I24" s="24">
        <f>'All Contest Vote Total'!I24</f>
        <v>483</v>
      </c>
      <c r="J24" s="24">
        <f>'All Contest Vote Total'!J24</f>
        <v>2</v>
      </c>
    </row>
    <row r="25" spans="1:10" ht="40.15" customHeight="1" x14ac:dyDescent="0.35">
      <c r="A25" s="5" t="s">
        <v>22</v>
      </c>
      <c r="B25" s="24">
        <f>'All Contest Vote Total'!B25</f>
        <v>27</v>
      </c>
      <c r="C25" s="24">
        <f>'All Contest Vote Total'!C25</f>
        <v>0</v>
      </c>
      <c r="D25" s="24">
        <f>'All Contest Vote Total'!D25</f>
        <v>1</v>
      </c>
      <c r="E25" s="24">
        <f>'All Contest Vote Total'!E25</f>
        <v>14</v>
      </c>
      <c r="F25" s="24">
        <f>'All Contest Vote Total'!F25</f>
        <v>13</v>
      </c>
      <c r="G25" s="24">
        <f>'All Contest Vote Total'!G25</f>
        <v>0</v>
      </c>
      <c r="H25" s="24">
        <f>'All Contest Vote Total'!H25</f>
        <v>15</v>
      </c>
      <c r="I25" s="24">
        <f>'All Contest Vote Total'!I25</f>
        <v>12</v>
      </c>
      <c r="J25" s="24">
        <f>'All Contest Vote Total'!J25</f>
        <v>0</v>
      </c>
    </row>
    <row r="26" spans="1:10" ht="40.15" customHeight="1" x14ac:dyDescent="0.35">
      <c r="A26" s="4" t="s">
        <v>23</v>
      </c>
      <c r="B26" s="24">
        <f>'All Contest Vote Total'!B26</f>
        <v>959</v>
      </c>
      <c r="C26" s="24">
        <f>'All Contest Vote Total'!C26</f>
        <v>0</v>
      </c>
      <c r="D26" s="24">
        <f>'All Contest Vote Total'!D26</f>
        <v>1</v>
      </c>
      <c r="E26" s="24">
        <f>'All Contest Vote Total'!E26</f>
        <v>501</v>
      </c>
      <c r="F26" s="24">
        <f>'All Contest Vote Total'!F26</f>
        <v>450</v>
      </c>
      <c r="G26" s="24">
        <f>'All Contest Vote Total'!G26</f>
        <v>2</v>
      </c>
      <c r="H26" s="24">
        <f>'All Contest Vote Total'!H26</f>
        <v>448</v>
      </c>
      <c r="I26" s="24">
        <f>'All Contest Vote Total'!I26</f>
        <v>484</v>
      </c>
      <c r="J26" s="24">
        <f>'All Contest Vote Total'!J26</f>
        <v>0</v>
      </c>
    </row>
    <row r="27" spans="1:10" ht="40.15" customHeight="1" x14ac:dyDescent="0.35">
      <c r="A27" s="4" t="s">
        <v>24</v>
      </c>
      <c r="B27" s="24">
        <f>'All Contest Vote Total'!B27</f>
        <v>167</v>
      </c>
      <c r="C27" s="24">
        <f>'All Contest Vote Total'!C27</f>
        <v>0</v>
      </c>
      <c r="D27" s="24">
        <f>'All Contest Vote Total'!D27</f>
        <v>1</v>
      </c>
      <c r="E27" s="24">
        <f>'All Contest Vote Total'!E27</f>
        <v>70</v>
      </c>
      <c r="F27" s="24">
        <f>'All Contest Vote Total'!F27</f>
        <v>96</v>
      </c>
      <c r="G27" s="24">
        <f>'All Contest Vote Total'!G27</f>
        <v>0</v>
      </c>
      <c r="H27" s="24">
        <f>'All Contest Vote Total'!H27</f>
        <v>74</v>
      </c>
      <c r="I27" s="24">
        <f>'All Contest Vote Total'!I27</f>
        <v>81</v>
      </c>
      <c r="J27" s="24">
        <f>'All Contest Vote Total'!J27</f>
        <v>0</v>
      </c>
    </row>
    <row r="28" spans="1:10" ht="40.15" customHeight="1" x14ac:dyDescent="0.35">
      <c r="A28" s="4" t="s">
        <v>25</v>
      </c>
      <c r="B28" s="24">
        <f>'All Contest Vote Total'!B28</f>
        <v>238</v>
      </c>
      <c r="C28" s="24">
        <f>'All Contest Vote Total'!C28</f>
        <v>0</v>
      </c>
      <c r="D28" s="24">
        <f>'All Contest Vote Total'!D28</f>
        <v>1</v>
      </c>
      <c r="E28" s="24">
        <f>'All Contest Vote Total'!E28</f>
        <v>121</v>
      </c>
      <c r="F28" s="24">
        <f>'All Contest Vote Total'!F28</f>
        <v>115</v>
      </c>
      <c r="G28" s="24">
        <f>'All Contest Vote Total'!G28</f>
        <v>0</v>
      </c>
      <c r="H28" s="24">
        <f>'All Contest Vote Total'!H28</f>
        <v>109</v>
      </c>
      <c r="I28" s="24">
        <f>'All Contest Vote Total'!I28</f>
        <v>127</v>
      </c>
      <c r="J28" s="24">
        <f>'All Contest Vote Total'!J28</f>
        <v>0</v>
      </c>
    </row>
    <row r="29" spans="1:10" ht="40.15" customHeight="1" x14ac:dyDescent="0.35">
      <c r="A29" s="4" t="s">
        <v>26</v>
      </c>
      <c r="B29" s="24">
        <f>'All Contest Vote Total'!B29</f>
        <v>709</v>
      </c>
      <c r="C29" s="24">
        <f>'All Contest Vote Total'!C29</f>
        <v>0</v>
      </c>
      <c r="D29" s="24">
        <f>'All Contest Vote Total'!D29</f>
        <v>1</v>
      </c>
      <c r="E29" s="24">
        <f>'All Contest Vote Total'!E29</f>
        <v>260</v>
      </c>
      <c r="F29" s="24">
        <f>'All Contest Vote Total'!F29</f>
        <v>445</v>
      </c>
      <c r="G29" s="24">
        <f>'All Contest Vote Total'!G29</f>
        <v>0</v>
      </c>
      <c r="H29" s="24">
        <f>'All Contest Vote Total'!H29</f>
        <v>235</v>
      </c>
      <c r="I29" s="24">
        <f>'All Contest Vote Total'!I29</f>
        <v>451</v>
      </c>
      <c r="J29" s="24">
        <f>'All Contest Vote Total'!J29</f>
        <v>1</v>
      </c>
    </row>
    <row r="30" spans="1:10" ht="40.15" customHeight="1" x14ac:dyDescent="0.35">
      <c r="A30" s="4" t="s">
        <v>27</v>
      </c>
      <c r="B30" s="24">
        <f>'All Contest Vote Total'!B30</f>
        <v>947</v>
      </c>
      <c r="C30" s="24">
        <f>'All Contest Vote Total'!C30</f>
        <v>0</v>
      </c>
      <c r="D30" s="24">
        <f>'All Contest Vote Total'!D30</f>
        <v>1</v>
      </c>
      <c r="E30" s="24">
        <f>'All Contest Vote Total'!E30</f>
        <v>380</v>
      </c>
      <c r="F30" s="24">
        <f>'All Contest Vote Total'!F30</f>
        <v>556</v>
      </c>
      <c r="G30" s="24">
        <f>'All Contest Vote Total'!G30</f>
        <v>4</v>
      </c>
      <c r="H30" s="24">
        <f>'All Contest Vote Total'!H30</f>
        <v>392</v>
      </c>
      <c r="I30" s="24">
        <f>'All Contest Vote Total'!I30</f>
        <v>491</v>
      </c>
      <c r="J30" s="24">
        <f>'All Contest Vote Total'!J30</f>
        <v>1</v>
      </c>
    </row>
    <row r="31" spans="1:10" ht="40.15" customHeight="1" x14ac:dyDescent="0.35">
      <c r="A31" s="4" t="s">
        <v>28</v>
      </c>
      <c r="B31" s="24">
        <f>'All Contest Vote Total'!B31</f>
        <v>329</v>
      </c>
      <c r="C31" s="24">
        <f>'All Contest Vote Total'!C31</f>
        <v>0</v>
      </c>
      <c r="D31" s="24">
        <f>'All Contest Vote Total'!D31</f>
        <v>1</v>
      </c>
      <c r="E31" s="24">
        <f>'All Contest Vote Total'!E31</f>
        <v>147</v>
      </c>
      <c r="F31" s="24">
        <f>'All Contest Vote Total'!F31</f>
        <v>177</v>
      </c>
      <c r="G31" s="24">
        <f>'All Contest Vote Total'!G31</f>
        <v>2</v>
      </c>
      <c r="H31" s="24">
        <f>'All Contest Vote Total'!H31</f>
        <v>140</v>
      </c>
      <c r="I31" s="24">
        <f>'All Contest Vote Total'!I31</f>
        <v>180</v>
      </c>
      <c r="J31" s="24">
        <f>'All Contest Vote Total'!J31</f>
        <v>0</v>
      </c>
    </row>
    <row r="32" spans="1:10" ht="40.15" customHeight="1" x14ac:dyDescent="0.35">
      <c r="A32" s="4" t="s">
        <v>29</v>
      </c>
      <c r="B32" s="24">
        <f>'All Contest Vote Total'!B32</f>
        <v>777</v>
      </c>
      <c r="C32" s="24">
        <f>'All Contest Vote Total'!C32</f>
        <v>1</v>
      </c>
      <c r="D32" s="24">
        <f>'All Contest Vote Total'!D32</f>
        <v>1</v>
      </c>
      <c r="E32" s="24">
        <f>'All Contest Vote Total'!E32</f>
        <v>375</v>
      </c>
      <c r="F32" s="24">
        <f>'All Contest Vote Total'!F32</f>
        <v>394</v>
      </c>
      <c r="G32" s="24">
        <f>'All Contest Vote Total'!G32</f>
        <v>1</v>
      </c>
      <c r="H32" s="24">
        <f>'All Contest Vote Total'!H32</f>
        <v>370</v>
      </c>
      <c r="I32" s="24">
        <f>'All Contest Vote Total'!I32</f>
        <v>339</v>
      </c>
      <c r="J32" s="24">
        <f>'All Contest Vote Total'!J32</f>
        <v>0</v>
      </c>
    </row>
    <row r="33" spans="1:10" ht="40.15" customHeight="1" x14ac:dyDescent="0.3">
      <c r="A33" s="6" t="s">
        <v>272</v>
      </c>
      <c r="B33" s="24">
        <f>'All Contest Vote Total'!B33</f>
        <v>193</v>
      </c>
      <c r="C33" s="24">
        <f>'All Contest Vote Total'!C33</f>
        <v>0</v>
      </c>
      <c r="D33" s="24">
        <f>'All Contest Vote Total'!D33</f>
        <v>1</v>
      </c>
      <c r="E33" s="24">
        <f>'All Contest Vote Total'!E33</f>
        <v>101</v>
      </c>
      <c r="F33" s="24">
        <f>'All Contest Vote Total'!F33</f>
        <v>89</v>
      </c>
      <c r="G33" s="24">
        <f>'All Contest Vote Total'!G33</f>
        <v>0</v>
      </c>
      <c r="H33" s="24">
        <f>'All Contest Vote Total'!H33</f>
        <v>83</v>
      </c>
      <c r="I33" s="24">
        <f>'All Contest Vote Total'!I33</f>
        <v>106</v>
      </c>
      <c r="J33" s="24">
        <f>'All Contest Vote Total'!J33</f>
        <v>0</v>
      </c>
    </row>
    <row r="34" spans="1:10" ht="40.15" customHeight="1" x14ac:dyDescent="0.3">
      <c r="A34" s="6" t="s">
        <v>273</v>
      </c>
      <c r="B34" s="24">
        <f>'All Contest Vote Total'!B34</f>
        <v>192</v>
      </c>
      <c r="C34" s="24">
        <f>'All Contest Vote Total'!C34</f>
        <v>0</v>
      </c>
      <c r="D34" s="24">
        <f>'All Contest Vote Total'!D34</f>
        <v>1</v>
      </c>
      <c r="E34" s="24">
        <f>'All Contest Vote Total'!E34</f>
        <v>123</v>
      </c>
      <c r="F34" s="24">
        <f>'All Contest Vote Total'!F34</f>
        <v>63</v>
      </c>
      <c r="G34" s="24">
        <f>'All Contest Vote Total'!G34</f>
        <v>3</v>
      </c>
      <c r="H34" s="24">
        <f>'All Contest Vote Total'!H34</f>
        <v>98</v>
      </c>
      <c r="I34" s="24">
        <f>'All Contest Vote Total'!I34</f>
        <v>90</v>
      </c>
      <c r="J34" s="24">
        <f>'All Contest Vote Total'!J34</f>
        <v>0</v>
      </c>
    </row>
    <row r="35" spans="1:10" ht="40.15" customHeight="1" x14ac:dyDescent="0.3">
      <c r="A35" s="6" t="s">
        <v>274</v>
      </c>
      <c r="B35" s="24">
        <f>'All Contest Vote Total'!B35</f>
        <v>188</v>
      </c>
      <c r="C35" s="24">
        <f>'All Contest Vote Total'!C35</f>
        <v>1</v>
      </c>
      <c r="D35" s="24">
        <f>'All Contest Vote Total'!D35</f>
        <v>1</v>
      </c>
      <c r="E35" s="24">
        <f>'All Contest Vote Total'!E35</f>
        <v>117</v>
      </c>
      <c r="F35" s="24">
        <f>'All Contest Vote Total'!F35</f>
        <v>68</v>
      </c>
      <c r="G35" s="24">
        <f>'All Contest Vote Total'!G35</f>
        <v>1</v>
      </c>
      <c r="H35" s="24">
        <f>'All Contest Vote Total'!H35</f>
        <v>109</v>
      </c>
      <c r="I35" s="24">
        <f>'All Contest Vote Total'!I35</f>
        <v>72</v>
      </c>
      <c r="J35" s="24">
        <f>'All Contest Vote Total'!J35</f>
        <v>1</v>
      </c>
    </row>
    <row r="36" spans="1:10" ht="40.15" customHeight="1" x14ac:dyDescent="0.3">
      <c r="A36" s="6" t="s">
        <v>275</v>
      </c>
      <c r="B36" s="24">
        <f>'All Contest Vote Total'!B36</f>
        <v>266</v>
      </c>
      <c r="C36" s="24">
        <f>'All Contest Vote Total'!C36</f>
        <v>0</v>
      </c>
      <c r="D36" s="24">
        <f>'All Contest Vote Total'!D36</f>
        <v>1</v>
      </c>
      <c r="E36" s="24">
        <f>'All Contest Vote Total'!E36</f>
        <v>163</v>
      </c>
      <c r="F36" s="24">
        <f>'All Contest Vote Total'!F36</f>
        <v>98</v>
      </c>
      <c r="G36" s="24">
        <f>'All Contest Vote Total'!G36</f>
        <v>1</v>
      </c>
      <c r="H36" s="24">
        <f>'All Contest Vote Total'!H36</f>
        <v>140</v>
      </c>
      <c r="I36" s="24">
        <f>'All Contest Vote Total'!I36</f>
        <v>120</v>
      </c>
      <c r="J36" s="24">
        <f>'All Contest Vote Total'!J36</f>
        <v>0</v>
      </c>
    </row>
    <row r="37" spans="1:10" ht="40.15" customHeight="1" x14ac:dyDescent="0.3">
      <c r="A37" s="6" t="s">
        <v>276</v>
      </c>
      <c r="B37" s="24">
        <f>'All Contest Vote Total'!B37</f>
        <v>276</v>
      </c>
      <c r="C37" s="24">
        <f>'All Contest Vote Total'!C37</f>
        <v>0</v>
      </c>
      <c r="D37" s="24">
        <f>'All Contest Vote Total'!D37</f>
        <v>1</v>
      </c>
      <c r="E37" s="24">
        <f>'All Contest Vote Total'!E37</f>
        <v>202</v>
      </c>
      <c r="F37" s="24">
        <f>'All Contest Vote Total'!F37</f>
        <v>70</v>
      </c>
      <c r="G37" s="24">
        <f>'All Contest Vote Total'!G37</f>
        <v>1</v>
      </c>
      <c r="H37" s="24">
        <f>'All Contest Vote Total'!H37</f>
        <v>180</v>
      </c>
      <c r="I37" s="24">
        <f>'All Contest Vote Total'!I37</f>
        <v>88</v>
      </c>
      <c r="J37" s="24">
        <f>'All Contest Vote Total'!J37</f>
        <v>1</v>
      </c>
    </row>
    <row r="38" spans="1:10" ht="40.15" customHeight="1" x14ac:dyDescent="0.3">
      <c r="A38" s="6" t="s">
        <v>277</v>
      </c>
      <c r="B38" s="24">
        <f>'All Contest Vote Total'!B38</f>
        <v>193</v>
      </c>
      <c r="C38" s="24">
        <f>'All Contest Vote Total'!C38</f>
        <v>0</v>
      </c>
      <c r="D38" s="24">
        <f>'All Contest Vote Total'!D38</f>
        <v>1</v>
      </c>
      <c r="E38" s="24">
        <f>'All Contest Vote Total'!E38</f>
        <v>120</v>
      </c>
      <c r="F38" s="24">
        <f>'All Contest Vote Total'!F38</f>
        <v>69</v>
      </c>
      <c r="G38" s="24">
        <f>'All Contest Vote Total'!G38</f>
        <v>1</v>
      </c>
      <c r="H38" s="24">
        <f>'All Contest Vote Total'!H38</f>
        <v>113</v>
      </c>
      <c r="I38" s="24">
        <f>'All Contest Vote Total'!I38</f>
        <v>71</v>
      </c>
      <c r="J38" s="24">
        <f>'All Contest Vote Total'!J38</f>
        <v>0</v>
      </c>
    </row>
    <row r="39" spans="1:10" ht="40.15" customHeight="1" x14ac:dyDescent="0.3">
      <c r="A39" s="6" t="s">
        <v>278</v>
      </c>
      <c r="B39" s="24">
        <f>'All Contest Vote Total'!B39</f>
        <v>239</v>
      </c>
      <c r="C39" s="24">
        <f>'All Contest Vote Total'!C39</f>
        <v>0</v>
      </c>
      <c r="D39" s="24">
        <f>'All Contest Vote Total'!D39</f>
        <v>1</v>
      </c>
      <c r="E39" s="24">
        <f>'All Contest Vote Total'!E39</f>
        <v>145</v>
      </c>
      <c r="F39" s="24">
        <f>'All Contest Vote Total'!F39</f>
        <v>89</v>
      </c>
      <c r="G39" s="24">
        <f>'All Contest Vote Total'!G39</f>
        <v>2</v>
      </c>
      <c r="H39" s="24">
        <f>'All Contest Vote Total'!H39</f>
        <v>133</v>
      </c>
      <c r="I39" s="24">
        <f>'All Contest Vote Total'!I39</f>
        <v>99</v>
      </c>
      <c r="J39" s="24">
        <f>'All Contest Vote Total'!J39</f>
        <v>0</v>
      </c>
    </row>
    <row r="40" spans="1:10" ht="40.15" customHeight="1" thickBot="1" x14ac:dyDescent="0.35">
      <c r="A40" s="7" t="s">
        <v>279</v>
      </c>
      <c r="B40" s="24">
        <f>'All Contest Vote Total'!B40</f>
        <v>216</v>
      </c>
      <c r="C40" s="24">
        <f>'All Contest Vote Total'!C40</f>
        <v>0</v>
      </c>
      <c r="D40" s="24">
        <f>'All Contest Vote Total'!D40</f>
        <v>1</v>
      </c>
      <c r="E40" s="24">
        <f>'All Contest Vote Total'!E40</f>
        <v>142</v>
      </c>
      <c r="F40" s="24">
        <f>'All Contest Vote Total'!F40</f>
        <v>72</v>
      </c>
      <c r="G40" s="24">
        <f>'All Contest Vote Total'!G40</f>
        <v>1</v>
      </c>
      <c r="H40" s="24">
        <f>'All Contest Vote Total'!H40</f>
        <v>117</v>
      </c>
      <c r="I40" s="24">
        <f>'All Contest Vote Total'!I40</f>
        <v>93</v>
      </c>
      <c r="J40" s="24">
        <f>'All Contest Vote Total'!J40</f>
        <v>0</v>
      </c>
    </row>
    <row r="41" spans="1:10" ht="30" customHeight="1" x14ac:dyDescent="0.25">
      <c r="A41" s="8"/>
      <c r="B41" s="75"/>
      <c r="C41" s="18"/>
      <c r="D41" s="19"/>
      <c r="E41" s="8"/>
      <c r="F41" s="8"/>
      <c r="G41" s="8"/>
      <c r="H41" s="8"/>
      <c r="I41" s="8"/>
      <c r="J41" s="8"/>
    </row>
    <row r="42" spans="1:10" ht="30" customHeight="1" x14ac:dyDescent="0.25">
      <c r="A42" s="8"/>
      <c r="B42" s="20"/>
      <c r="C42" s="20"/>
      <c r="D42" s="21"/>
      <c r="E42" s="8"/>
      <c r="F42" s="8"/>
      <c r="G42" s="8"/>
      <c r="H42" s="8"/>
      <c r="I42" s="8"/>
      <c r="J42" s="8"/>
    </row>
    <row r="43" spans="1:10" ht="30" customHeight="1" x14ac:dyDescent="0.25">
      <c r="A43" s="8"/>
      <c r="B43" s="8"/>
      <c r="C43" s="8"/>
      <c r="D43" s="8"/>
      <c r="E43" s="8"/>
      <c r="F43" s="8"/>
      <c r="G43" s="8"/>
      <c r="H43" s="8"/>
      <c r="I43" s="8"/>
      <c r="J43" s="8"/>
    </row>
    <row r="44" spans="1:10" ht="30" customHeight="1" x14ac:dyDescent="0.25">
      <c r="A44" s="8"/>
      <c r="B44" s="8"/>
      <c r="C44" s="8"/>
      <c r="D44" s="8"/>
      <c r="E44" s="8"/>
      <c r="F44" s="8"/>
      <c r="G44" s="8"/>
      <c r="H44" s="8"/>
      <c r="I44" s="8"/>
      <c r="J44" s="8"/>
    </row>
    <row r="45" spans="1:10" ht="30" customHeight="1" x14ac:dyDescent="0.25">
      <c r="A45" s="8"/>
      <c r="B45" s="8"/>
      <c r="C45" s="8"/>
      <c r="D45" s="8"/>
      <c r="E45" s="8"/>
      <c r="F45" s="8"/>
      <c r="G45" s="8"/>
      <c r="H45" s="8"/>
      <c r="I45" s="8"/>
      <c r="J45" s="8"/>
    </row>
    <row r="46" spans="1:10" ht="30" customHeight="1" x14ac:dyDescent="0.25">
      <c r="A46" s="8"/>
      <c r="B46" s="8"/>
      <c r="C46" s="8"/>
      <c r="D46" s="8"/>
      <c r="E46" s="8"/>
      <c r="F46" s="8"/>
      <c r="G46" s="8"/>
      <c r="H46" s="8"/>
      <c r="I46" s="8"/>
      <c r="J46" s="8"/>
    </row>
    <row r="47" spans="1:10" ht="30" customHeight="1" x14ac:dyDescent="0.25">
      <c r="A47" s="8"/>
      <c r="B47" s="8"/>
      <c r="C47" s="8"/>
      <c r="D47" s="8"/>
      <c r="E47" s="8"/>
      <c r="F47" s="8"/>
      <c r="G47" s="8"/>
      <c r="H47" s="8"/>
      <c r="I47" s="8"/>
      <c r="J47" s="8"/>
    </row>
    <row r="48" spans="1:10" ht="30" customHeight="1" x14ac:dyDescent="0.25">
      <c r="A48" s="9"/>
      <c r="B48" s="8"/>
      <c r="C48" s="8"/>
      <c r="D48" s="8"/>
      <c r="E48" s="8"/>
      <c r="F48" s="8"/>
      <c r="G48" s="8"/>
      <c r="H48" s="8"/>
      <c r="I48" s="8"/>
      <c r="J48" s="8"/>
    </row>
    <row r="49" spans="1:10" ht="30" customHeight="1" x14ac:dyDescent="0.25">
      <c r="A49" s="9"/>
      <c r="B49" s="8"/>
      <c r="C49" s="8"/>
      <c r="D49" s="8"/>
      <c r="E49" s="8"/>
      <c r="F49" s="8"/>
      <c r="G49" s="8"/>
      <c r="H49" s="8"/>
      <c r="I49" s="8"/>
      <c r="J49" s="8"/>
    </row>
    <row r="50" spans="1:10" ht="30" customHeight="1" x14ac:dyDescent="0.25">
      <c r="A50" s="9"/>
      <c r="B50" s="9"/>
      <c r="C50" s="9"/>
      <c r="D50" s="9"/>
      <c r="E50" s="8"/>
      <c r="F50" s="8"/>
      <c r="G50" s="8"/>
      <c r="H50" s="8"/>
      <c r="I50" s="8"/>
      <c r="J50" s="8"/>
    </row>
    <row r="51" spans="1:10" ht="30" customHeight="1" x14ac:dyDescent="0.25">
      <c r="A51" s="9"/>
      <c r="B51" s="9"/>
      <c r="C51" s="9"/>
      <c r="D51" s="9"/>
      <c r="E51" s="10"/>
      <c r="F51" s="10"/>
      <c r="G51" s="10"/>
      <c r="H51" s="10"/>
      <c r="I51" s="10"/>
      <c r="J51" s="10"/>
    </row>
    <row r="52" spans="1:10" ht="30" customHeight="1" x14ac:dyDescent="0.25">
      <c r="A52" s="9"/>
      <c r="B52" s="9"/>
      <c r="C52" s="9"/>
      <c r="D52" s="9"/>
      <c r="E52" s="10"/>
      <c r="F52" s="10"/>
      <c r="G52" s="10"/>
      <c r="H52" s="10"/>
      <c r="I52" s="10"/>
      <c r="J52" s="10"/>
    </row>
    <row r="53" spans="1:10" ht="30" customHeight="1" x14ac:dyDescent="0.25">
      <c r="A53" s="9"/>
      <c r="B53" s="9"/>
      <c r="C53" s="9"/>
      <c r="D53" s="9"/>
      <c r="E53" s="10"/>
      <c r="F53" s="10"/>
      <c r="G53" s="10"/>
      <c r="H53" s="10"/>
      <c r="I53" s="10"/>
      <c r="J53" s="10"/>
    </row>
    <row r="54" spans="1:10" ht="30" customHeight="1" x14ac:dyDescent="0.25">
      <c r="A54" s="9"/>
      <c r="B54" s="9"/>
      <c r="C54" s="9"/>
      <c r="D54" s="9"/>
      <c r="E54" s="10"/>
      <c r="F54" s="10"/>
      <c r="G54" s="10"/>
      <c r="H54" s="10"/>
      <c r="I54" s="10"/>
      <c r="J54" s="10"/>
    </row>
    <row r="55" spans="1:10" ht="30" customHeight="1" x14ac:dyDescent="0.25">
      <c r="A55" s="9"/>
      <c r="B55" s="9"/>
      <c r="C55" s="9"/>
      <c r="D55" s="9"/>
      <c r="E55" s="10"/>
      <c r="F55" s="10"/>
      <c r="G55" s="10"/>
      <c r="H55" s="10"/>
      <c r="I55" s="10"/>
      <c r="J55" s="10"/>
    </row>
    <row r="56" spans="1:10" ht="30" customHeight="1" x14ac:dyDescent="0.25">
      <c r="A56" s="9"/>
      <c r="B56" s="9"/>
      <c r="C56" s="9"/>
      <c r="D56" s="9"/>
      <c r="E56" s="10"/>
      <c r="F56" s="10"/>
      <c r="G56" s="10"/>
      <c r="H56" s="10"/>
      <c r="I56" s="10"/>
      <c r="J56" s="10"/>
    </row>
    <row r="57" spans="1:10" ht="30" customHeight="1" x14ac:dyDescent="0.25">
      <c r="A57" s="9"/>
      <c r="B57" s="9"/>
      <c r="C57" s="9"/>
      <c r="D57" s="9"/>
      <c r="E57" s="10"/>
      <c r="F57" s="10"/>
      <c r="G57" s="10"/>
      <c r="H57" s="10"/>
      <c r="I57" s="10"/>
      <c r="J57" s="10"/>
    </row>
    <row r="58" spans="1:10" ht="30" customHeight="1" x14ac:dyDescent="0.25">
      <c r="A58" s="9"/>
      <c r="B58" s="9"/>
      <c r="C58" s="9"/>
      <c r="D58" s="9"/>
      <c r="E58" s="10"/>
      <c r="F58" s="10"/>
      <c r="G58" s="10"/>
      <c r="H58" s="10"/>
      <c r="I58" s="10"/>
      <c r="J58" s="10"/>
    </row>
    <row r="59" spans="1:10" ht="30" customHeight="1" x14ac:dyDescent="0.25">
      <c r="A59" s="9"/>
      <c r="B59" s="9"/>
      <c r="C59" s="9"/>
      <c r="D59" s="9"/>
      <c r="E59" s="10"/>
      <c r="F59" s="10"/>
      <c r="G59" s="10"/>
      <c r="H59" s="10"/>
      <c r="I59" s="10"/>
      <c r="J59" s="10"/>
    </row>
    <row r="60" spans="1:10" ht="30" customHeight="1" x14ac:dyDescent="0.25">
      <c r="A60" s="9"/>
      <c r="B60" s="9"/>
      <c r="C60" s="9"/>
      <c r="D60" s="9"/>
      <c r="E60" s="10"/>
      <c r="F60" s="10"/>
      <c r="G60" s="10"/>
      <c r="H60" s="10"/>
      <c r="I60" s="10"/>
      <c r="J60" s="10"/>
    </row>
    <row r="61" spans="1:10" ht="30" customHeight="1" x14ac:dyDescent="0.25">
      <c r="A61" s="10"/>
      <c r="B61" s="9"/>
      <c r="C61" s="9"/>
      <c r="D61" s="9"/>
      <c r="E61" s="10"/>
      <c r="F61" s="10"/>
      <c r="G61" s="10"/>
      <c r="H61" s="10"/>
      <c r="I61" s="10"/>
      <c r="J61" s="10"/>
    </row>
    <row r="62" spans="1:10" ht="10.5" customHeight="1" x14ac:dyDescent="0.25">
      <c r="A62" s="10"/>
      <c r="B62" s="9"/>
      <c r="C62" s="9"/>
      <c r="D62" s="9"/>
      <c r="E62" s="10"/>
      <c r="F62" s="10"/>
      <c r="G62" s="10"/>
      <c r="H62" s="10"/>
      <c r="I62" s="10"/>
      <c r="J62" s="10"/>
    </row>
    <row r="63" spans="1:10" ht="10.5" customHeight="1" x14ac:dyDescent="0.25">
      <c r="A63" s="10"/>
      <c r="B63" s="10"/>
      <c r="C63" s="10"/>
      <c r="D63" s="10"/>
      <c r="E63" s="10"/>
      <c r="F63" s="10"/>
      <c r="G63" s="10"/>
      <c r="H63" s="10"/>
      <c r="I63" s="10"/>
      <c r="J63" s="10"/>
    </row>
    <row r="64" spans="1:10" ht="10.5" customHeight="1" x14ac:dyDescent="0.25">
      <c r="A64" s="10"/>
      <c r="B64" s="10"/>
      <c r="C64" s="10"/>
      <c r="D64" s="10"/>
      <c r="E64" s="10"/>
      <c r="F64" s="10"/>
      <c r="G64" s="10"/>
      <c r="H64" s="10"/>
      <c r="I64" s="10"/>
      <c r="J64" s="10"/>
    </row>
    <row r="65" spans="1:10" ht="10.5" customHeight="1" x14ac:dyDescent="0.25">
      <c r="A65" s="10"/>
      <c r="B65" s="10"/>
      <c r="C65" s="10"/>
      <c r="D65" s="10"/>
      <c r="E65" s="10"/>
      <c r="F65" s="10"/>
      <c r="G65" s="10"/>
      <c r="H65" s="10"/>
      <c r="I65" s="10"/>
      <c r="J65" s="10"/>
    </row>
    <row r="66" spans="1:10" ht="13.5" customHeight="1" x14ac:dyDescent="0.25">
      <c r="A66" s="10"/>
      <c r="B66" s="10"/>
      <c r="C66" s="10"/>
      <c r="D66" s="10"/>
      <c r="E66" s="10"/>
      <c r="F66" s="10"/>
      <c r="G66" s="10"/>
      <c r="H66" s="10"/>
      <c r="I66" s="10"/>
      <c r="J66" s="10"/>
    </row>
    <row r="67" spans="1:10" ht="13.5" customHeight="1" x14ac:dyDescent="0.25">
      <c r="A67" s="10"/>
      <c r="B67" s="10"/>
      <c r="C67" s="10"/>
      <c r="D67" s="10"/>
      <c r="E67" s="10"/>
      <c r="F67" s="10"/>
      <c r="G67" s="10"/>
      <c r="H67" s="10"/>
      <c r="I67" s="10"/>
      <c r="J67" s="10"/>
    </row>
    <row r="68" spans="1:10" ht="10.5" customHeight="1" x14ac:dyDescent="0.25">
      <c r="A68" s="10"/>
      <c r="B68" s="10"/>
      <c r="C68" s="10"/>
      <c r="D68" s="10"/>
      <c r="E68" s="10"/>
      <c r="F68" s="10"/>
      <c r="G68" s="10"/>
      <c r="H68" s="10"/>
      <c r="I68" s="10"/>
      <c r="J68" s="10"/>
    </row>
    <row r="69" spans="1:10" ht="10.5" customHeight="1" x14ac:dyDescent="0.25">
      <c r="A69" s="10"/>
      <c r="B69" s="10"/>
      <c r="C69" s="10"/>
      <c r="D69" s="10"/>
      <c r="E69" s="10"/>
      <c r="F69" s="10"/>
      <c r="G69" s="10"/>
      <c r="H69" s="10"/>
      <c r="I69" s="10"/>
      <c r="J69" s="10"/>
    </row>
    <row r="70" spans="1:10" ht="10.5" customHeight="1" x14ac:dyDescent="0.25">
      <c r="A70" s="10"/>
      <c r="B70" s="10"/>
      <c r="C70" s="10"/>
      <c r="D70" s="10"/>
      <c r="E70" s="10"/>
      <c r="F70" s="10"/>
      <c r="G70" s="10"/>
      <c r="H70" s="10"/>
      <c r="I70" s="10"/>
      <c r="J70" s="10"/>
    </row>
    <row r="71" spans="1:10" ht="10.5" customHeight="1" x14ac:dyDescent="0.25">
      <c r="A71" s="10"/>
      <c r="B71" s="10"/>
      <c r="C71" s="10"/>
      <c r="D71" s="10"/>
      <c r="E71" s="10"/>
      <c r="F71" s="10"/>
      <c r="G71" s="10"/>
      <c r="H71" s="10"/>
      <c r="I71" s="10"/>
      <c r="J71" s="10"/>
    </row>
    <row r="72" spans="1:10" ht="10.5" customHeight="1" x14ac:dyDescent="0.25">
      <c r="A72" s="10"/>
      <c r="B72" s="10"/>
      <c r="C72" s="10"/>
      <c r="D72" s="10"/>
      <c r="E72" s="10"/>
      <c r="F72" s="10"/>
      <c r="G72" s="10"/>
      <c r="H72" s="10"/>
      <c r="I72" s="10"/>
      <c r="J72" s="10"/>
    </row>
    <row r="73" spans="1:10" ht="13.5" customHeight="1" x14ac:dyDescent="0.25">
      <c r="A73" s="10"/>
      <c r="B73" s="10"/>
      <c r="C73" s="10"/>
      <c r="D73" s="10"/>
      <c r="E73" s="10"/>
      <c r="F73" s="10"/>
      <c r="G73" s="10"/>
      <c r="H73" s="10"/>
      <c r="I73" s="10"/>
      <c r="J73" s="10"/>
    </row>
    <row r="74" spans="1:10" ht="13.5" customHeight="1" x14ac:dyDescent="0.25">
      <c r="A74" s="10"/>
      <c r="B74" s="10"/>
      <c r="C74" s="10"/>
      <c r="D74" s="10"/>
      <c r="E74" s="10"/>
      <c r="F74" s="10"/>
      <c r="G74" s="10"/>
      <c r="H74" s="10"/>
      <c r="I74" s="10"/>
      <c r="J74" s="10"/>
    </row>
    <row r="75" spans="1:10" ht="10.5" customHeight="1" x14ac:dyDescent="0.25">
      <c r="A75" s="10"/>
      <c r="B75" s="10"/>
      <c r="C75" s="10"/>
      <c r="D75" s="10"/>
      <c r="E75" s="10"/>
      <c r="F75" s="10"/>
      <c r="G75" s="10"/>
      <c r="H75" s="10"/>
      <c r="I75" s="10"/>
      <c r="J75" s="10"/>
    </row>
    <row r="76" spans="1:10" ht="10.5" customHeight="1" x14ac:dyDescent="0.25">
      <c r="A76" s="10"/>
      <c r="B76" s="10"/>
      <c r="C76" s="10"/>
      <c r="D76" s="10"/>
      <c r="E76" s="10"/>
      <c r="F76" s="10"/>
      <c r="G76" s="10"/>
      <c r="H76" s="10"/>
      <c r="I76" s="10"/>
      <c r="J76" s="10"/>
    </row>
    <row r="77" spans="1:10" ht="10.5" customHeight="1" x14ac:dyDescent="0.25">
      <c r="A77" s="10"/>
      <c r="B77" s="10"/>
      <c r="C77" s="10"/>
      <c r="D77" s="10"/>
      <c r="E77" s="10"/>
      <c r="F77" s="10"/>
      <c r="G77" s="10"/>
      <c r="H77" s="10"/>
      <c r="I77" s="10"/>
      <c r="J77" s="10"/>
    </row>
    <row r="78" spans="1:10" ht="10.5" customHeight="1" x14ac:dyDescent="0.25">
      <c r="A78" s="10"/>
      <c r="B78" s="10"/>
      <c r="C78" s="10"/>
      <c r="D78" s="10"/>
      <c r="E78" s="10"/>
      <c r="F78" s="10"/>
      <c r="G78" s="10"/>
      <c r="H78" s="10"/>
      <c r="I78" s="10"/>
      <c r="J78" s="10"/>
    </row>
    <row r="79" spans="1:10" ht="10.5" customHeight="1" x14ac:dyDescent="0.25">
      <c r="A79" s="10"/>
      <c r="B79" s="10"/>
      <c r="C79" s="10"/>
      <c r="D79" s="10"/>
      <c r="E79" s="10"/>
      <c r="F79" s="10"/>
      <c r="G79" s="10"/>
      <c r="H79" s="10"/>
      <c r="I79" s="10"/>
      <c r="J79" s="10"/>
    </row>
    <row r="80" spans="1:10" ht="13.5" customHeight="1" x14ac:dyDescent="0.25">
      <c r="A80" s="10"/>
      <c r="B80" s="10"/>
      <c r="C80" s="10"/>
      <c r="D80" s="10"/>
      <c r="E80" s="10"/>
      <c r="F80" s="10"/>
      <c r="G80" s="10"/>
      <c r="H80" s="10"/>
      <c r="I80" s="10"/>
      <c r="J80" s="10"/>
    </row>
    <row r="81" spans="1:10" ht="13.5" customHeight="1" x14ac:dyDescent="0.25">
      <c r="A81" s="10"/>
      <c r="B81" s="10"/>
      <c r="C81" s="10"/>
      <c r="D81" s="10"/>
      <c r="E81" s="10"/>
      <c r="F81" s="10"/>
      <c r="G81" s="10"/>
      <c r="H81" s="10"/>
      <c r="I81" s="10"/>
      <c r="J81" s="10"/>
    </row>
    <row r="82" spans="1:10" ht="10.5" customHeight="1" x14ac:dyDescent="0.25">
      <c r="A82" s="10"/>
      <c r="B82" s="10"/>
      <c r="C82" s="10"/>
      <c r="D82" s="10"/>
      <c r="E82" s="10"/>
      <c r="F82" s="10"/>
      <c r="G82" s="10"/>
      <c r="H82" s="10"/>
      <c r="I82" s="10"/>
      <c r="J82" s="10"/>
    </row>
    <row r="83" spans="1:10" ht="10.5" customHeight="1" x14ac:dyDescent="0.25">
      <c r="A83" s="10"/>
      <c r="B83" s="10"/>
      <c r="C83" s="10"/>
      <c r="D83" s="10"/>
      <c r="E83" s="10"/>
      <c r="F83" s="10"/>
      <c r="G83" s="10"/>
      <c r="H83" s="10"/>
      <c r="I83" s="10"/>
      <c r="J83" s="10"/>
    </row>
    <row r="84" spans="1:10" ht="10.5" customHeight="1" x14ac:dyDescent="0.25">
      <c r="A84" s="10"/>
      <c r="B84" s="10"/>
      <c r="C84" s="10"/>
      <c r="D84" s="10"/>
      <c r="E84" s="10"/>
      <c r="F84" s="10"/>
      <c r="G84" s="10"/>
      <c r="H84" s="10"/>
      <c r="I84" s="10"/>
      <c r="J84" s="10"/>
    </row>
    <row r="85" spans="1:10" ht="10.5" customHeight="1" x14ac:dyDescent="0.25">
      <c r="A85" s="10"/>
      <c r="B85" s="10"/>
      <c r="C85" s="10"/>
      <c r="D85" s="10"/>
      <c r="E85" s="10"/>
      <c r="F85" s="10"/>
      <c r="G85" s="10"/>
      <c r="H85" s="10"/>
      <c r="I85" s="10"/>
      <c r="J85" s="10"/>
    </row>
    <row r="86" spans="1:10" ht="13.5" customHeight="1" x14ac:dyDescent="0.25">
      <c r="A86" s="10"/>
      <c r="B86" s="10"/>
      <c r="C86" s="10"/>
      <c r="D86" s="10"/>
      <c r="E86" s="10"/>
      <c r="F86" s="10"/>
      <c r="G86" s="10"/>
      <c r="H86" s="10"/>
      <c r="I86" s="10"/>
      <c r="J86" s="10"/>
    </row>
    <row r="87" spans="1:10" ht="13.5" customHeight="1" x14ac:dyDescent="0.25">
      <c r="A87" s="10"/>
      <c r="B87" s="10"/>
      <c r="C87" s="10"/>
      <c r="D87" s="10"/>
      <c r="E87" s="10"/>
      <c r="F87" s="10"/>
      <c r="G87" s="10"/>
      <c r="H87" s="10"/>
      <c r="I87" s="10"/>
      <c r="J87" s="10"/>
    </row>
    <row r="88" spans="1:10" ht="10.5" customHeight="1" x14ac:dyDescent="0.25">
      <c r="A88" s="10"/>
      <c r="B88" s="10"/>
      <c r="C88" s="10"/>
      <c r="D88" s="10"/>
      <c r="E88" s="10"/>
      <c r="F88" s="10"/>
      <c r="G88" s="10"/>
      <c r="H88" s="10"/>
      <c r="I88" s="10"/>
      <c r="J88" s="10"/>
    </row>
    <row r="89" spans="1:10" ht="10.5" customHeight="1" x14ac:dyDescent="0.25">
      <c r="A89" s="10"/>
      <c r="B89" s="10"/>
      <c r="C89" s="10"/>
      <c r="D89" s="10"/>
      <c r="E89" s="10"/>
      <c r="F89" s="10"/>
      <c r="G89" s="10"/>
      <c r="H89" s="10"/>
      <c r="I89" s="10"/>
      <c r="J89" s="10"/>
    </row>
    <row r="90" spans="1:10" ht="10.5" customHeight="1" x14ac:dyDescent="0.25">
      <c r="A90" s="10"/>
      <c r="B90" s="10"/>
      <c r="C90" s="10"/>
      <c r="D90" s="10"/>
      <c r="E90" s="10"/>
      <c r="F90" s="10"/>
      <c r="G90" s="10"/>
      <c r="H90" s="10"/>
      <c r="I90" s="10"/>
      <c r="J90" s="10"/>
    </row>
    <row r="91" spans="1:10" ht="10.5" customHeight="1" x14ac:dyDescent="0.25">
      <c r="A91" s="11"/>
      <c r="B91" s="10"/>
      <c r="C91" s="10"/>
      <c r="D91" s="10"/>
      <c r="E91" s="11"/>
      <c r="F91" s="11"/>
      <c r="G91" s="11"/>
      <c r="H91" s="11"/>
      <c r="I91" s="11"/>
      <c r="J91" s="11"/>
    </row>
    <row r="92" spans="1:10" ht="13.5" customHeight="1" x14ac:dyDescent="0.25">
      <c r="A92" s="11"/>
      <c r="B92" s="10"/>
      <c r="C92" s="10"/>
      <c r="D92" s="10"/>
      <c r="E92" s="11"/>
      <c r="F92" s="11"/>
      <c r="G92" s="11"/>
      <c r="H92" s="11"/>
      <c r="I92" s="11"/>
      <c r="J92" s="11"/>
    </row>
    <row r="93" spans="1:10" ht="13.5" customHeight="1" x14ac:dyDescent="0.25">
      <c r="A93" s="11"/>
      <c r="B93" s="10"/>
      <c r="C93" s="10"/>
      <c r="D93" s="11"/>
      <c r="E93" s="11"/>
      <c r="F93" s="11"/>
      <c r="G93" s="11"/>
      <c r="H93" s="11"/>
      <c r="I93" s="11"/>
      <c r="J93" s="11"/>
    </row>
    <row r="94" spans="1:10" ht="10.5" customHeight="1" x14ac:dyDescent="0.25">
      <c r="A94" s="11"/>
      <c r="B94" s="10"/>
      <c r="C94" s="10"/>
      <c r="D94" s="11"/>
      <c r="E94" s="11"/>
      <c r="F94" s="11"/>
      <c r="G94" s="11"/>
      <c r="H94" s="11"/>
      <c r="I94" s="11"/>
      <c r="J94" s="11"/>
    </row>
    <row r="95" spans="1:10" ht="10.5" customHeight="1" x14ac:dyDescent="0.25">
      <c r="A95" s="11"/>
      <c r="B95" s="10"/>
      <c r="C95" s="10"/>
      <c r="D95" s="11"/>
      <c r="E95" s="10"/>
      <c r="F95" s="10"/>
      <c r="G95" s="10"/>
      <c r="H95" s="10"/>
      <c r="I95" s="10"/>
      <c r="J95" s="10"/>
    </row>
    <row r="96" spans="1:10" ht="10.5" customHeight="1" x14ac:dyDescent="0.25">
      <c r="A96" s="11"/>
      <c r="B96" s="10"/>
      <c r="C96" s="10"/>
      <c r="D96" s="11"/>
      <c r="E96" s="10"/>
      <c r="F96" s="10"/>
      <c r="G96" s="10"/>
      <c r="H96" s="10"/>
      <c r="I96" s="10"/>
      <c r="J96" s="10"/>
    </row>
    <row r="97" spans="1:10" ht="10.5" customHeight="1" x14ac:dyDescent="0.25">
      <c r="A97" s="11"/>
      <c r="B97" s="10"/>
      <c r="C97" s="10"/>
      <c r="D97" s="10"/>
      <c r="E97" s="11"/>
      <c r="F97" s="11"/>
      <c r="G97" s="11"/>
      <c r="H97" s="11"/>
      <c r="I97" s="11"/>
      <c r="J97" s="11"/>
    </row>
    <row r="98" spans="1:10" ht="13.5" customHeight="1" x14ac:dyDescent="0.25">
      <c r="A98" s="11"/>
      <c r="B98" s="10"/>
      <c r="C98" s="10"/>
      <c r="D98" s="10"/>
      <c r="E98" s="11"/>
      <c r="F98" s="11"/>
      <c r="G98" s="11"/>
      <c r="H98" s="11"/>
      <c r="I98" s="11"/>
      <c r="J98" s="11"/>
    </row>
    <row r="99" spans="1:10" ht="13.5" customHeight="1" x14ac:dyDescent="0.25">
      <c r="A99" s="11"/>
      <c r="B99" s="10"/>
      <c r="C99" s="10"/>
      <c r="D99" s="11"/>
      <c r="E99" s="11"/>
      <c r="F99" s="11"/>
      <c r="G99" s="11"/>
      <c r="H99" s="11"/>
      <c r="I99" s="11"/>
      <c r="J99" s="11"/>
    </row>
    <row r="100" spans="1:10" ht="10.5" customHeight="1" x14ac:dyDescent="0.25">
      <c r="A100" s="11"/>
      <c r="B100" s="10"/>
      <c r="C100" s="10"/>
      <c r="D100" s="11"/>
      <c r="E100" s="10"/>
      <c r="F100" s="10"/>
      <c r="G100" s="10"/>
      <c r="H100" s="10"/>
      <c r="I100" s="10"/>
      <c r="J100" s="10"/>
    </row>
    <row r="101" spans="1:10" ht="10.5" customHeight="1" x14ac:dyDescent="0.25">
      <c r="A101" s="11"/>
      <c r="B101" s="10"/>
      <c r="C101" s="10"/>
      <c r="D101" s="11"/>
      <c r="E101" s="10"/>
      <c r="F101" s="10"/>
      <c r="G101" s="10"/>
      <c r="H101" s="10"/>
      <c r="I101" s="10"/>
      <c r="J101" s="10"/>
    </row>
    <row r="102" spans="1:10" ht="10.5" customHeight="1" x14ac:dyDescent="0.25">
      <c r="A102" s="11"/>
      <c r="B102" s="10"/>
      <c r="C102" s="10"/>
      <c r="D102" s="10"/>
      <c r="E102" s="11"/>
      <c r="F102" s="11"/>
      <c r="G102" s="11"/>
      <c r="H102" s="11"/>
      <c r="I102" s="11"/>
      <c r="J102" s="11"/>
    </row>
    <row r="103" spans="1:10" ht="10.5" customHeight="1" x14ac:dyDescent="0.25">
      <c r="A103" s="11"/>
      <c r="B103" s="10"/>
      <c r="C103" s="10"/>
      <c r="D103" s="10"/>
      <c r="E103" s="11"/>
      <c r="F103" s="11"/>
      <c r="G103" s="11"/>
      <c r="H103" s="11"/>
      <c r="I103" s="11"/>
      <c r="J103" s="11"/>
    </row>
    <row r="104" spans="1:10" ht="13.5" customHeight="1" x14ac:dyDescent="0.25">
      <c r="A104" s="11"/>
      <c r="B104" s="10"/>
      <c r="C104" s="10"/>
      <c r="D104" s="11"/>
      <c r="E104" s="11"/>
      <c r="F104" s="11"/>
      <c r="G104" s="11"/>
      <c r="H104" s="11"/>
      <c r="I104" s="11"/>
      <c r="J104" s="11"/>
    </row>
    <row r="105" spans="1:10" ht="13.5" customHeight="1" x14ac:dyDescent="0.25">
      <c r="A105" s="10"/>
      <c r="B105" s="10"/>
      <c r="C105" s="10"/>
      <c r="D105" s="11"/>
      <c r="E105" s="11"/>
      <c r="F105" s="11"/>
      <c r="G105" s="11"/>
      <c r="H105" s="11"/>
      <c r="I105" s="11"/>
      <c r="J105" s="11"/>
    </row>
    <row r="106" spans="1:10" ht="13.5" customHeight="1" x14ac:dyDescent="0.25">
      <c r="A106" s="10"/>
      <c r="B106" s="10"/>
      <c r="C106" s="10"/>
      <c r="D106" s="11"/>
      <c r="E106" s="11"/>
      <c r="F106" s="11"/>
      <c r="G106" s="11"/>
      <c r="H106" s="11"/>
      <c r="I106" s="11"/>
      <c r="J106" s="11"/>
    </row>
    <row r="107" spans="1:10" ht="10.5" customHeight="1" x14ac:dyDescent="0.25">
      <c r="A107" s="11"/>
      <c r="B107" s="10"/>
      <c r="C107" s="10"/>
      <c r="D107" s="11"/>
      <c r="E107" s="11"/>
      <c r="F107" s="11"/>
      <c r="G107" s="11"/>
      <c r="H107" s="11"/>
      <c r="I107" s="11"/>
      <c r="J107" s="11"/>
    </row>
    <row r="108" spans="1:10" ht="10.5" customHeight="1" x14ac:dyDescent="0.25">
      <c r="A108" s="11"/>
      <c r="B108" s="10"/>
      <c r="C108" s="10"/>
      <c r="D108" s="11"/>
      <c r="E108" s="11"/>
      <c r="F108" s="11"/>
      <c r="G108" s="11"/>
      <c r="H108" s="11"/>
      <c r="I108" s="11"/>
      <c r="J108" s="11"/>
    </row>
    <row r="109" spans="1:10" ht="10.5" customHeight="1" x14ac:dyDescent="0.25">
      <c r="A109" s="11"/>
      <c r="B109" s="10"/>
      <c r="C109" s="10"/>
      <c r="D109" s="11"/>
      <c r="E109" s="11"/>
      <c r="F109" s="11"/>
      <c r="G109" s="11"/>
      <c r="H109" s="11"/>
      <c r="I109" s="11"/>
      <c r="J109" s="11"/>
    </row>
    <row r="110" spans="1:10" ht="13.5" customHeight="1" x14ac:dyDescent="0.25">
      <c r="A110" s="11"/>
      <c r="B110" s="10"/>
      <c r="C110" s="10"/>
      <c r="D110" s="11"/>
      <c r="E110" s="11"/>
      <c r="F110" s="11"/>
      <c r="G110" s="11"/>
      <c r="H110" s="11"/>
      <c r="I110" s="11"/>
      <c r="J110" s="11"/>
    </row>
    <row r="111" spans="1:10" ht="13.5" customHeight="1" x14ac:dyDescent="0.25">
      <c r="A111" s="11"/>
      <c r="B111" s="10"/>
      <c r="C111" s="10"/>
      <c r="D111" s="11"/>
      <c r="E111" s="11"/>
      <c r="F111" s="11"/>
      <c r="G111" s="11"/>
      <c r="H111" s="11"/>
      <c r="I111" s="11"/>
      <c r="J111" s="11"/>
    </row>
    <row r="112" spans="1:10" ht="13.5" customHeight="1" x14ac:dyDescent="0.25">
      <c r="A112" s="11"/>
      <c r="B112" s="10"/>
      <c r="C112" s="10"/>
      <c r="D112" s="11"/>
      <c r="E112" s="10"/>
      <c r="F112" s="10"/>
      <c r="G112" s="10"/>
      <c r="H112" s="10"/>
      <c r="I112" s="10"/>
      <c r="J112" s="10"/>
    </row>
    <row r="113" spans="1:10" ht="13.5" customHeight="1" x14ac:dyDescent="0.25">
      <c r="A113" s="11"/>
      <c r="B113" s="10"/>
      <c r="C113" s="10"/>
      <c r="D113" s="11"/>
      <c r="E113" s="11"/>
      <c r="F113" s="11"/>
      <c r="G113" s="11"/>
      <c r="H113" s="11"/>
      <c r="I113" s="11"/>
      <c r="J113" s="11"/>
    </row>
    <row r="114" spans="1:10" ht="13.5" customHeight="1" x14ac:dyDescent="0.25">
      <c r="A114" s="11"/>
      <c r="B114" s="10"/>
      <c r="C114" s="10"/>
      <c r="D114" s="10"/>
      <c r="E114" s="11"/>
      <c r="F114" s="11"/>
      <c r="G114" s="11"/>
      <c r="H114" s="11"/>
      <c r="I114" s="11"/>
      <c r="J114" s="11"/>
    </row>
    <row r="115" spans="1:10" ht="10.5" customHeight="1" x14ac:dyDescent="0.25">
      <c r="A115" s="11"/>
      <c r="B115" s="10"/>
      <c r="C115" s="10"/>
      <c r="D115" s="11"/>
      <c r="E115" s="11"/>
      <c r="F115" s="11"/>
      <c r="G115" s="11"/>
      <c r="H115" s="11"/>
      <c r="I115" s="11"/>
      <c r="J115" s="11"/>
    </row>
    <row r="116" spans="1:10" ht="10.5" customHeight="1" x14ac:dyDescent="0.25">
      <c r="A116" s="11"/>
      <c r="B116" s="10"/>
      <c r="C116" s="10"/>
      <c r="D116" s="11"/>
      <c r="E116" s="10"/>
      <c r="F116" s="10"/>
      <c r="G116" s="10"/>
      <c r="H116" s="10"/>
      <c r="I116" s="10"/>
      <c r="J116" s="10"/>
    </row>
    <row r="117" spans="1:10" ht="10.5" customHeight="1" x14ac:dyDescent="0.25">
      <c r="A117" s="11"/>
      <c r="B117" s="10"/>
      <c r="C117" s="10"/>
      <c r="D117" s="11"/>
      <c r="E117" s="10"/>
      <c r="F117" s="10"/>
      <c r="G117" s="10"/>
      <c r="H117" s="10"/>
      <c r="I117" s="10"/>
      <c r="J117" s="10"/>
    </row>
    <row r="118" spans="1:10" ht="10.5" customHeight="1" x14ac:dyDescent="0.25">
      <c r="A118" s="11"/>
      <c r="B118" s="10"/>
      <c r="C118" s="10"/>
      <c r="D118" s="10"/>
      <c r="E118" s="10"/>
      <c r="F118" s="10"/>
      <c r="G118" s="10"/>
      <c r="H118" s="10"/>
      <c r="I118" s="10"/>
      <c r="J118" s="10"/>
    </row>
    <row r="119" spans="1:10" ht="13.5" customHeight="1" x14ac:dyDescent="0.25">
      <c r="A119" s="11"/>
      <c r="B119" s="10"/>
      <c r="C119" s="10"/>
      <c r="D119" s="10"/>
      <c r="E119" s="10"/>
      <c r="F119" s="10"/>
      <c r="G119" s="10"/>
      <c r="H119" s="10"/>
      <c r="I119" s="10"/>
      <c r="J119" s="10"/>
    </row>
    <row r="120" spans="1:10" ht="13.5" customHeight="1" x14ac:dyDescent="0.25">
      <c r="A120" s="11"/>
      <c r="B120" s="10"/>
      <c r="C120" s="10"/>
      <c r="D120" s="10"/>
      <c r="E120" s="10"/>
      <c r="F120" s="10"/>
      <c r="G120" s="10"/>
      <c r="H120" s="10"/>
      <c r="I120" s="10"/>
      <c r="J120" s="10"/>
    </row>
    <row r="121" spans="1:10" ht="10.5" customHeight="1" x14ac:dyDescent="0.25">
      <c r="A121" s="10"/>
      <c r="B121" s="10"/>
      <c r="C121" s="10"/>
      <c r="D121" s="10"/>
      <c r="E121" s="10"/>
      <c r="F121" s="10"/>
      <c r="G121" s="10"/>
      <c r="H121" s="10"/>
      <c r="I121" s="10"/>
      <c r="J121" s="10"/>
    </row>
    <row r="122" spans="1:10" ht="10.5" customHeight="1" x14ac:dyDescent="0.25">
      <c r="A122" s="10"/>
      <c r="B122" s="10"/>
      <c r="C122" s="10"/>
      <c r="D122" s="10"/>
      <c r="E122" s="10"/>
      <c r="F122" s="10"/>
      <c r="G122" s="10"/>
      <c r="H122" s="10"/>
      <c r="I122" s="10"/>
      <c r="J122" s="10"/>
    </row>
    <row r="123" spans="1:10" ht="10.5" customHeight="1" x14ac:dyDescent="0.25">
      <c r="A123" s="11"/>
      <c r="B123" s="10"/>
      <c r="C123" s="10"/>
      <c r="D123" s="10"/>
      <c r="E123" s="10"/>
      <c r="F123" s="10"/>
      <c r="G123" s="10"/>
      <c r="H123" s="10"/>
      <c r="I123" s="10"/>
      <c r="J123" s="10"/>
    </row>
    <row r="124" spans="1:10" ht="10.5" customHeight="1" x14ac:dyDescent="0.25">
      <c r="A124" s="11"/>
      <c r="B124" s="10"/>
      <c r="C124" s="10"/>
      <c r="D124" s="10"/>
      <c r="E124" s="10"/>
      <c r="F124" s="10"/>
      <c r="G124" s="10"/>
      <c r="H124" s="10"/>
      <c r="I124" s="10"/>
      <c r="J124" s="10"/>
    </row>
    <row r="125" spans="1:10" ht="10.5" customHeight="1" x14ac:dyDescent="0.25">
      <c r="A125" s="11"/>
      <c r="B125" s="10"/>
      <c r="C125" s="10"/>
      <c r="D125" s="10"/>
      <c r="E125" s="10"/>
      <c r="F125" s="10"/>
      <c r="G125" s="10"/>
      <c r="H125" s="10"/>
      <c r="I125" s="10"/>
      <c r="J125" s="10"/>
    </row>
    <row r="126" spans="1:10" ht="13.5" customHeight="1" x14ac:dyDescent="0.25">
      <c r="A126" s="11"/>
      <c r="B126" s="10"/>
      <c r="C126" s="10"/>
      <c r="D126" s="10"/>
      <c r="E126" s="10"/>
      <c r="F126" s="10"/>
      <c r="G126" s="10"/>
      <c r="H126" s="10"/>
      <c r="I126" s="10"/>
      <c r="J126" s="10"/>
    </row>
    <row r="127" spans="1:10" ht="13.5" customHeight="1" x14ac:dyDescent="0.25">
      <c r="A127" s="11"/>
      <c r="B127" s="10"/>
      <c r="C127" s="10"/>
      <c r="D127" s="10"/>
      <c r="E127" s="10"/>
      <c r="F127" s="10"/>
      <c r="G127" s="10"/>
      <c r="H127" s="10"/>
      <c r="I127" s="10"/>
      <c r="J127" s="10"/>
    </row>
    <row r="128" spans="1:10" ht="10.5" customHeight="1" x14ac:dyDescent="0.25">
      <c r="A128" s="11"/>
      <c r="B128" s="10"/>
      <c r="C128" s="10"/>
      <c r="D128" s="10"/>
      <c r="E128" s="10"/>
      <c r="F128" s="10"/>
      <c r="G128" s="10"/>
      <c r="H128" s="10"/>
      <c r="I128" s="10"/>
      <c r="J128" s="10"/>
    </row>
    <row r="129" spans="1:10" ht="10.5" customHeight="1" x14ac:dyDescent="0.25">
      <c r="A129" s="11"/>
      <c r="B129" s="10"/>
      <c r="C129" s="10"/>
      <c r="D129" s="10"/>
      <c r="E129" s="10"/>
      <c r="F129" s="10"/>
      <c r="G129" s="10"/>
      <c r="H129" s="10"/>
      <c r="I129" s="10"/>
      <c r="J129" s="10"/>
    </row>
    <row r="130" spans="1:10" ht="10.5" customHeight="1" x14ac:dyDescent="0.25">
      <c r="A130" s="11"/>
      <c r="B130" s="10"/>
      <c r="C130" s="10"/>
      <c r="D130" s="10"/>
      <c r="E130" s="10"/>
      <c r="F130" s="10"/>
      <c r="G130" s="10"/>
      <c r="H130" s="10"/>
      <c r="I130" s="10"/>
      <c r="J130" s="10"/>
    </row>
    <row r="131" spans="1:10" ht="10.5" customHeight="1" x14ac:dyDescent="0.25">
      <c r="A131" s="11"/>
      <c r="B131" s="10"/>
      <c r="C131" s="10"/>
      <c r="D131" s="10"/>
      <c r="E131" s="10"/>
      <c r="F131" s="10"/>
      <c r="G131" s="10"/>
      <c r="H131" s="10"/>
      <c r="I131" s="10"/>
      <c r="J131" s="10"/>
    </row>
    <row r="132" spans="1:10" ht="13.5" customHeight="1" x14ac:dyDescent="0.25">
      <c r="A132" s="11"/>
      <c r="B132" s="10"/>
      <c r="C132" s="10"/>
      <c r="D132" s="10"/>
      <c r="E132" s="10"/>
      <c r="F132" s="10"/>
      <c r="G132" s="10"/>
      <c r="H132" s="10"/>
      <c r="I132" s="10"/>
      <c r="J132" s="10"/>
    </row>
    <row r="133" spans="1:10" ht="13.5" customHeight="1" x14ac:dyDescent="0.25">
      <c r="A133" s="11"/>
      <c r="B133" s="10"/>
      <c r="C133" s="10"/>
      <c r="D133" s="10"/>
      <c r="E133" s="10"/>
      <c r="F133" s="10"/>
      <c r="G133" s="10"/>
      <c r="H133" s="10"/>
      <c r="I133" s="10"/>
      <c r="J133" s="10"/>
    </row>
    <row r="134" spans="1:10" ht="10.5" customHeight="1" x14ac:dyDescent="0.25">
      <c r="A134" s="11"/>
      <c r="B134" s="10"/>
      <c r="C134" s="10"/>
      <c r="D134" s="10"/>
      <c r="E134" s="10"/>
      <c r="F134" s="10"/>
      <c r="G134" s="10"/>
      <c r="H134" s="10"/>
      <c r="I134" s="10"/>
      <c r="J134" s="10"/>
    </row>
    <row r="135" spans="1:10" ht="10.5" customHeight="1" x14ac:dyDescent="0.25">
      <c r="A135" s="10"/>
      <c r="B135" s="10"/>
      <c r="C135" s="10"/>
      <c r="D135" s="10"/>
      <c r="E135" s="10"/>
      <c r="F135" s="10"/>
      <c r="G135" s="10"/>
      <c r="H135" s="10"/>
      <c r="I135" s="10"/>
      <c r="J135" s="10"/>
    </row>
    <row r="136" spans="1:10" ht="10.5" customHeight="1" x14ac:dyDescent="0.25">
      <c r="A136" s="10"/>
      <c r="B136" s="10"/>
      <c r="C136" s="10"/>
      <c r="D136" s="10"/>
      <c r="E136" s="10"/>
      <c r="F136" s="10"/>
      <c r="G136" s="10"/>
      <c r="H136" s="10"/>
      <c r="I136" s="10"/>
      <c r="J136" s="10"/>
    </row>
    <row r="137" spans="1:10" ht="10.5" customHeight="1" x14ac:dyDescent="0.25">
      <c r="A137" s="11"/>
      <c r="B137" s="10"/>
      <c r="C137" s="10"/>
      <c r="D137" s="10"/>
      <c r="E137" s="10"/>
      <c r="F137" s="10"/>
      <c r="G137" s="10"/>
      <c r="H137" s="10"/>
      <c r="I137" s="10"/>
      <c r="J137" s="10"/>
    </row>
    <row r="138" spans="1:10" ht="13.5" customHeight="1" x14ac:dyDescent="0.25">
      <c r="A138" s="11"/>
      <c r="B138" s="10"/>
      <c r="C138" s="10"/>
      <c r="D138" s="10"/>
      <c r="E138" s="10"/>
      <c r="F138" s="10"/>
      <c r="G138" s="10"/>
      <c r="H138" s="10"/>
      <c r="I138" s="10"/>
      <c r="J138" s="10"/>
    </row>
    <row r="139" spans="1:10" ht="13.5" customHeight="1" x14ac:dyDescent="0.25">
      <c r="A139" s="11"/>
      <c r="B139" s="10"/>
      <c r="C139" s="10"/>
      <c r="D139" s="10"/>
      <c r="E139" s="10"/>
      <c r="F139" s="10"/>
      <c r="G139" s="10"/>
      <c r="H139" s="10"/>
      <c r="I139" s="10"/>
      <c r="J139" s="10"/>
    </row>
    <row r="140" spans="1:10" ht="10.5" customHeight="1" x14ac:dyDescent="0.25">
      <c r="A140" s="11"/>
      <c r="B140" s="10"/>
      <c r="C140" s="10"/>
      <c r="D140" s="10"/>
      <c r="E140" s="10"/>
      <c r="F140" s="10"/>
      <c r="G140" s="10"/>
      <c r="H140" s="10"/>
      <c r="I140" s="10"/>
      <c r="J140" s="10"/>
    </row>
    <row r="141" spans="1:10" ht="10.5" customHeight="1" x14ac:dyDescent="0.25">
      <c r="A141" s="11"/>
      <c r="B141" s="10"/>
      <c r="C141" s="10"/>
      <c r="D141" s="10"/>
      <c r="E141" s="10"/>
      <c r="F141" s="10"/>
      <c r="G141" s="10"/>
      <c r="H141" s="10"/>
      <c r="I141" s="10"/>
      <c r="J141" s="10"/>
    </row>
    <row r="142" spans="1:10" ht="10.5" customHeight="1" x14ac:dyDescent="0.25">
      <c r="A142" s="11"/>
      <c r="B142" s="10"/>
      <c r="C142" s="10"/>
      <c r="D142" s="10"/>
      <c r="E142" s="10"/>
      <c r="F142" s="10"/>
      <c r="G142" s="10"/>
      <c r="H142" s="10"/>
      <c r="I142" s="10"/>
      <c r="J142" s="10"/>
    </row>
    <row r="143" spans="1:10" ht="10.5" customHeight="1" x14ac:dyDescent="0.25">
      <c r="A143" s="11"/>
      <c r="B143" s="10"/>
      <c r="C143" s="10"/>
      <c r="D143" s="10"/>
      <c r="E143" s="10"/>
      <c r="F143" s="10"/>
      <c r="G143" s="10"/>
      <c r="H143" s="10"/>
      <c r="I143" s="10"/>
      <c r="J143" s="10"/>
    </row>
    <row r="144" spans="1:10" ht="13.5" customHeight="1" x14ac:dyDescent="0.25">
      <c r="A144" s="11"/>
      <c r="B144" s="10"/>
      <c r="C144" s="10"/>
      <c r="D144" s="10"/>
      <c r="E144" s="10"/>
      <c r="F144" s="10"/>
      <c r="G144" s="10"/>
      <c r="H144" s="10"/>
      <c r="I144" s="10"/>
      <c r="J144" s="10"/>
    </row>
    <row r="145" spans="1:10" ht="13.5" customHeight="1" x14ac:dyDescent="0.25">
      <c r="A145" s="11"/>
      <c r="B145" s="10"/>
      <c r="C145" s="10"/>
      <c r="D145" s="10"/>
      <c r="E145" s="10"/>
      <c r="F145" s="10"/>
      <c r="G145" s="10"/>
      <c r="H145" s="10"/>
      <c r="I145" s="10"/>
      <c r="J145" s="10"/>
    </row>
    <row r="146" spans="1:10" ht="10.5" customHeight="1" x14ac:dyDescent="0.25">
      <c r="A146" s="11"/>
      <c r="B146" s="10"/>
      <c r="C146" s="10"/>
      <c r="D146" s="10"/>
      <c r="E146" s="10"/>
      <c r="F146" s="10"/>
      <c r="G146" s="10"/>
      <c r="H146" s="10"/>
      <c r="I146" s="10"/>
      <c r="J146" s="10"/>
    </row>
    <row r="147" spans="1:10" ht="10.5" customHeight="1" x14ac:dyDescent="0.25">
      <c r="A147" s="11"/>
      <c r="B147" s="10"/>
      <c r="C147" s="10"/>
      <c r="D147" s="10"/>
      <c r="E147" s="10"/>
      <c r="F147" s="10"/>
      <c r="G147" s="10"/>
      <c r="H147" s="10"/>
      <c r="I147" s="10"/>
      <c r="J147" s="10"/>
    </row>
    <row r="148" spans="1:10" ht="10.5" customHeight="1" x14ac:dyDescent="0.25">
      <c r="A148" s="11"/>
      <c r="B148" s="10"/>
      <c r="C148" s="10"/>
      <c r="D148" s="10"/>
      <c r="E148" s="10"/>
      <c r="F148" s="10"/>
      <c r="G148" s="10"/>
      <c r="H148" s="10"/>
      <c r="I148" s="10"/>
      <c r="J148" s="10"/>
    </row>
    <row r="149" spans="1:10" ht="13.5" customHeight="1" x14ac:dyDescent="0.25">
      <c r="A149" s="11"/>
      <c r="B149" s="10"/>
      <c r="C149" s="10"/>
      <c r="D149" s="10"/>
      <c r="E149" s="10"/>
      <c r="F149" s="10"/>
      <c r="G149" s="10"/>
      <c r="H149" s="10"/>
      <c r="I149" s="10"/>
      <c r="J149" s="10"/>
    </row>
    <row r="150" spans="1:10" ht="13.5" customHeight="1" x14ac:dyDescent="0.25">
      <c r="A150" s="11"/>
      <c r="B150" s="10"/>
      <c r="C150" s="10"/>
      <c r="D150" s="10"/>
      <c r="E150" s="10"/>
      <c r="F150" s="10"/>
      <c r="G150" s="10"/>
      <c r="H150" s="10"/>
      <c r="I150" s="10"/>
      <c r="J150" s="10"/>
    </row>
    <row r="151" spans="1:10" ht="10.5" customHeight="1" x14ac:dyDescent="0.25">
      <c r="A151" s="11"/>
      <c r="B151" s="10"/>
      <c r="C151" s="10"/>
      <c r="D151" s="10"/>
      <c r="E151" s="10"/>
      <c r="F151" s="10"/>
      <c r="G151" s="10"/>
      <c r="H151" s="10"/>
      <c r="I151" s="10"/>
      <c r="J151" s="10"/>
    </row>
    <row r="152" spans="1:10" ht="10.5" customHeight="1" x14ac:dyDescent="0.25">
      <c r="A152" s="11"/>
      <c r="B152" s="10"/>
      <c r="C152" s="10"/>
      <c r="D152" s="10"/>
      <c r="E152" s="10"/>
      <c r="F152" s="10"/>
      <c r="G152" s="10"/>
      <c r="H152" s="10"/>
      <c r="I152" s="10"/>
      <c r="J152" s="10"/>
    </row>
    <row r="153" spans="1:10" ht="10.5" customHeight="1" x14ac:dyDescent="0.25">
      <c r="A153" s="11"/>
      <c r="B153" s="10"/>
      <c r="C153" s="10"/>
      <c r="D153" s="10"/>
      <c r="E153" s="10"/>
      <c r="F153" s="10"/>
      <c r="G153" s="10"/>
      <c r="H153" s="10"/>
      <c r="I153" s="10"/>
      <c r="J153" s="10"/>
    </row>
    <row r="154" spans="1:10" ht="10.5" customHeight="1" x14ac:dyDescent="0.25">
      <c r="A154" s="11"/>
      <c r="B154" s="10"/>
      <c r="C154" s="10"/>
      <c r="D154" s="10"/>
      <c r="E154" s="10"/>
      <c r="F154" s="10"/>
      <c r="G154" s="10"/>
      <c r="H154" s="10"/>
      <c r="I154" s="10"/>
      <c r="J154" s="10"/>
    </row>
    <row r="155" spans="1:10" ht="13.5" customHeight="1" x14ac:dyDescent="0.25">
      <c r="A155" s="11"/>
      <c r="B155" s="10"/>
      <c r="C155" s="10"/>
      <c r="D155" s="10"/>
      <c r="E155" s="10"/>
      <c r="F155" s="10"/>
      <c r="G155" s="10"/>
      <c r="H155" s="10"/>
      <c r="I155" s="10"/>
      <c r="J155" s="10"/>
    </row>
    <row r="156" spans="1:10" ht="13.5" customHeight="1" x14ac:dyDescent="0.25">
      <c r="A156" s="11"/>
      <c r="B156" s="10"/>
      <c r="C156" s="10"/>
      <c r="D156" s="10"/>
      <c r="E156" s="10"/>
      <c r="F156" s="10"/>
      <c r="G156" s="10"/>
      <c r="H156" s="10"/>
      <c r="I156" s="10"/>
      <c r="J156" s="10"/>
    </row>
    <row r="157" spans="1:10" ht="10.5" customHeight="1" x14ac:dyDescent="0.25">
      <c r="A157" s="11"/>
      <c r="B157" s="10"/>
      <c r="C157" s="10"/>
      <c r="D157" s="10"/>
      <c r="E157" s="10"/>
      <c r="F157" s="10"/>
      <c r="G157" s="10"/>
      <c r="H157" s="10"/>
      <c r="I157" s="10"/>
      <c r="J157" s="10"/>
    </row>
    <row r="158" spans="1:10" ht="10.5" customHeight="1" x14ac:dyDescent="0.25">
      <c r="A158" s="11"/>
      <c r="B158" s="10"/>
      <c r="C158" s="10"/>
      <c r="D158" s="10"/>
      <c r="E158" s="10"/>
      <c r="F158" s="10"/>
      <c r="G158" s="10"/>
      <c r="H158" s="10"/>
      <c r="I158" s="10"/>
      <c r="J158" s="10"/>
    </row>
    <row r="159" spans="1:10" ht="10.5" customHeight="1" x14ac:dyDescent="0.25">
      <c r="A159" s="11"/>
      <c r="B159" s="10"/>
      <c r="C159" s="10"/>
      <c r="D159" s="10"/>
      <c r="E159" s="10"/>
      <c r="F159" s="10"/>
      <c r="G159" s="10"/>
      <c r="H159" s="10"/>
      <c r="I159" s="10"/>
      <c r="J159" s="10"/>
    </row>
    <row r="160" spans="1:10" ht="10.5" customHeight="1" x14ac:dyDescent="0.25">
      <c r="A160" s="11"/>
      <c r="B160" s="10"/>
      <c r="C160" s="10"/>
      <c r="D160" s="10"/>
      <c r="E160" s="10"/>
      <c r="F160" s="10"/>
      <c r="G160" s="10"/>
      <c r="H160" s="10"/>
      <c r="I160" s="10"/>
      <c r="J160" s="10"/>
    </row>
    <row r="161" spans="1:10" ht="13.5" customHeight="1" x14ac:dyDescent="0.25">
      <c r="A161" s="11"/>
      <c r="B161" s="10"/>
      <c r="C161" s="10"/>
      <c r="D161" s="10"/>
      <c r="E161" s="10"/>
      <c r="F161" s="10"/>
      <c r="G161" s="10"/>
      <c r="H161" s="10"/>
      <c r="I161" s="10"/>
      <c r="J161" s="10"/>
    </row>
    <row r="162" spans="1:10" ht="13.5" customHeight="1" x14ac:dyDescent="0.25">
      <c r="A162" s="11"/>
      <c r="B162" s="10"/>
      <c r="C162" s="10"/>
      <c r="D162" s="10"/>
      <c r="E162" s="10"/>
      <c r="F162" s="10"/>
      <c r="G162" s="10"/>
      <c r="H162" s="10"/>
      <c r="I162" s="10"/>
      <c r="J162" s="10"/>
    </row>
    <row r="163" spans="1:10" ht="13.5" customHeight="1" x14ac:dyDescent="0.25">
      <c r="A163" s="11"/>
      <c r="B163" s="10"/>
      <c r="C163" s="10"/>
      <c r="D163" s="10"/>
      <c r="E163" s="10"/>
      <c r="F163" s="10"/>
      <c r="G163" s="10"/>
      <c r="H163" s="10"/>
      <c r="I163" s="10"/>
      <c r="J163" s="10"/>
    </row>
    <row r="164" spans="1:10" ht="10.5" customHeight="1" x14ac:dyDescent="0.25">
      <c r="A164" s="11"/>
      <c r="B164" s="10"/>
      <c r="C164" s="10"/>
      <c r="D164" s="10"/>
      <c r="E164" s="10"/>
      <c r="F164" s="10"/>
      <c r="G164" s="10"/>
      <c r="H164" s="10"/>
      <c r="I164" s="10"/>
      <c r="J164" s="10"/>
    </row>
    <row r="165" spans="1:10" ht="10.5" customHeight="1" x14ac:dyDescent="0.25">
      <c r="A165" s="10"/>
      <c r="B165" s="10"/>
      <c r="C165" s="10"/>
      <c r="D165" s="10"/>
      <c r="E165" s="10"/>
      <c r="F165" s="10"/>
      <c r="G165" s="10"/>
      <c r="H165" s="10"/>
      <c r="I165" s="10"/>
      <c r="J165" s="10"/>
    </row>
    <row r="166" spans="1:10" ht="10.5" customHeight="1" x14ac:dyDescent="0.25">
      <c r="A166" s="10"/>
      <c r="B166" s="10"/>
      <c r="C166" s="10"/>
      <c r="D166" s="10"/>
      <c r="E166" s="10"/>
      <c r="F166" s="10"/>
      <c r="G166" s="10"/>
      <c r="H166" s="10"/>
      <c r="I166" s="10"/>
      <c r="J166" s="10"/>
    </row>
    <row r="167" spans="1:10" ht="13.5" customHeight="1" x14ac:dyDescent="0.25">
      <c r="A167" s="10"/>
      <c r="B167" s="10"/>
      <c r="C167" s="10"/>
      <c r="D167" s="10"/>
      <c r="E167" s="10"/>
      <c r="F167" s="10"/>
      <c r="G167" s="10"/>
      <c r="H167" s="10"/>
      <c r="I167" s="10"/>
      <c r="J167" s="10"/>
    </row>
    <row r="168" spans="1:10" ht="13.5" customHeight="1" x14ac:dyDescent="0.25">
      <c r="A168" s="10"/>
      <c r="B168" s="10"/>
      <c r="C168" s="10"/>
      <c r="D168" s="10"/>
      <c r="E168" s="10"/>
      <c r="F168" s="10"/>
      <c r="G168" s="10"/>
      <c r="H168" s="10"/>
      <c r="I168" s="10"/>
      <c r="J168" s="10"/>
    </row>
    <row r="169" spans="1:10" ht="13.5" customHeight="1" x14ac:dyDescent="0.25">
      <c r="A169" s="10"/>
      <c r="B169" s="10"/>
      <c r="C169" s="10"/>
      <c r="D169" s="10"/>
      <c r="E169" s="10"/>
      <c r="F169" s="10"/>
      <c r="G169" s="10"/>
      <c r="H169" s="10"/>
      <c r="I169" s="10"/>
      <c r="J169" s="10"/>
    </row>
    <row r="170" spans="1:10" ht="13.5" customHeight="1" x14ac:dyDescent="0.25">
      <c r="A170" s="10"/>
      <c r="B170" s="10"/>
      <c r="C170" s="10"/>
      <c r="D170" s="10"/>
      <c r="E170" s="10"/>
      <c r="F170" s="10"/>
      <c r="G170" s="10"/>
      <c r="H170" s="10"/>
      <c r="I170" s="10"/>
      <c r="J170" s="10"/>
    </row>
    <row r="171" spans="1:10" ht="13.5" customHeight="1" x14ac:dyDescent="0.25">
      <c r="A171" s="10"/>
      <c r="B171" s="10"/>
      <c r="C171" s="10"/>
      <c r="D171" s="10"/>
      <c r="E171" s="10"/>
      <c r="F171" s="10"/>
      <c r="G171" s="10"/>
      <c r="H171" s="10"/>
      <c r="I171" s="10"/>
      <c r="J171" s="10"/>
    </row>
    <row r="172" spans="1:10" ht="10.5" customHeight="1" x14ac:dyDescent="0.25">
      <c r="A172" s="10"/>
      <c r="B172" s="10"/>
      <c r="C172" s="10"/>
      <c r="D172" s="10"/>
      <c r="E172" s="10"/>
      <c r="F172" s="10"/>
      <c r="G172" s="10"/>
      <c r="H172" s="10"/>
      <c r="I172" s="10"/>
      <c r="J172" s="10"/>
    </row>
    <row r="173" spans="1:10" ht="10.5" customHeight="1" x14ac:dyDescent="0.25">
      <c r="A173" s="10"/>
      <c r="B173" s="10"/>
      <c r="C173" s="10"/>
      <c r="D173" s="10"/>
      <c r="E173" s="10"/>
      <c r="F173" s="10"/>
      <c r="G173" s="10"/>
      <c r="H173" s="10"/>
      <c r="I173" s="10"/>
      <c r="J173" s="10"/>
    </row>
    <row r="174" spans="1:10" ht="10.5" customHeight="1" x14ac:dyDescent="0.25">
      <c r="A174" s="10"/>
      <c r="B174" s="10"/>
      <c r="C174" s="10"/>
      <c r="D174" s="10"/>
      <c r="E174" s="10"/>
      <c r="F174" s="10"/>
      <c r="G174" s="10"/>
      <c r="H174" s="10"/>
      <c r="I174" s="10"/>
      <c r="J174" s="10"/>
    </row>
    <row r="175" spans="1:10" ht="10.5" customHeight="1" x14ac:dyDescent="0.25">
      <c r="A175" s="10"/>
      <c r="B175" s="10"/>
      <c r="C175" s="10"/>
      <c r="D175" s="10"/>
      <c r="E175" s="10"/>
      <c r="F175" s="10"/>
      <c r="G175" s="10"/>
      <c r="H175" s="10"/>
      <c r="I175" s="10"/>
      <c r="J175" s="10"/>
    </row>
    <row r="176" spans="1:10" ht="13.5" customHeight="1" x14ac:dyDescent="0.25">
      <c r="A176" s="10"/>
      <c r="B176" s="10"/>
      <c r="C176" s="10"/>
      <c r="D176" s="10"/>
      <c r="E176" s="10"/>
      <c r="F176" s="10"/>
      <c r="G176" s="10"/>
      <c r="H176" s="10"/>
      <c r="I176" s="10"/>
      <c r="J176" s="10"/>
    </row>
    <row r="177" spans="1:10" ht="13.5" customHeight="1" x14ac:dyDescent="0.25">
      <c r="A177" s="10"/>
      <c r="B177" s="10"/>
      <c r="C177" s="10"/>
      <c r="D177" s="10"/>
      <c r="E177" s="10"/>
      <c r="F177" s="10"/>
      <c r="G177" s="10"/>
      <c r="H177" s="10"/>
      <c r="I177" s="10"/>
      <c r="J177" s="10"/>
    </row>
    <row r="178" spans="1:10" ht="10.5" customHeight="1" x14ac:dyDescent="0.25">
      <c r="A178" s="10"/>
      <c r="B178" s="10"/>
      <c r="C178" s="10"/>
      <c r="D178" s="10"/>
      <c r="E178" s="10"/>
      <c r="F178" s="10"/>
      <c r="G178" s="10"/>
      <c r="H178" s="10"/>
      <c r="I178" s="10"/>
      <c r="J178" s="10"/>
    </row>
    <row r="179" spans="1:10" ht="10.5" customHeight="1" x14ac:dyDescent="0.25">
      <c r="A179" s="10"/>
      <c r="B179" s="10"/>
      <c r="C179" s="10"/>
      <c r="D179" s="10"/>
      <c r="E179" s="10"/>
      <c r="F179" s="10"/>
      <c r="G179" s="10"/>
      <c r="H179" s="10"/>
      <c r="I179" s="10"/>
      <c r="J179" s="10"/>
    </row>
    <row r="180" spans="1:10" ht="10.5" customHeight="1" x14ac:dyDescent="0.25">
      <c r="A180" s="10"/>
      <c r="B180" s="10"/>
      <c r="C180" s="10"/>
      <c r="D180" s="10"/>
      <c r="E180" s="10"/>
      <c r="F180" s="10"/>
      <c r="G180" s="10"/>
      <c r="H180" s="10"/>
      <c r="I180" s="10"/>
      <c r="J180" s="10"/>
    </row>
    <row r="181" spans="1:10" ht="10.5" customHeight="1" x14ac:dyDescent="0.25">
      <c r="A181" s="10"/>
      <c r="B181" s="10"/>
      <c r="C181" s="10"/>
      <c r="D181" s="10"/>
      <c r="E181" s="10"/>
      <c r="F181" s="10"/>
      <c r="G181" s="10"/>
      <c r="H181" s="10"/>
      <c r="I181" s="10"/>
      <c r="J181" s="10"/>
    </row>
    <row r="182" spans="1:10" ht="10.5" customHeight="1" x14ac:dyDescent="0.25">
      <c r="A182" s="10"/>
      <c r="B182" s="10"/>
      <c r="C182" s="10"/>
      <c r="D182" s="10"/>
      <c r="E182" s="10"/>
      <c r="F182" s="10"/>
      <c r="G182" s="10"/>
      <c r="H182" s="10"/>
      <c r="I182" s="10"/>
      <c r="J182" s="10"/>
    </row>
    <row r="183" spans="1:10" ht="13.5" customHeight="1" x14ac:dyDescent="0.25">
      <c r="A183" s="10"/>
      <c r="B183" s="10"/>
      <c r="C183" s="10"/>
      <c r="D183" s="10"/>
      <c r="E183" s="10"/>
      <c r="F183" s="10"/>
      <c r="G183" s="10"/>
      <c r="H183" s="10"/>
      <c r="I183" s="10"/>
      <c r="J183" s="10"/>
    </row>
    <row r="184" spans="1:10" ht="13.5" customHeight="1" x14ac:dyDescent="0.25">
      <c r="A184" s="10"/>
      <c r="B184" s="10"/>
      <c r="C184" s="10"/>
      <c r="D184" s="10"/>
      <c r="E184" s="10"/>
      <c r="F184" s="10"/>
      <c r="G184" s="10"/>
      <c r="H184" s="10"/>
      <c r="I184" s="10"/>
      <c r="J184" s="10"/>
    </row>
    <row r="185" spans="1:10" ht="10.5" customHeight="1" x14ac:dyDescent="0.25">
      <c r="A185" s="10"/>
      <c r="B185" s="10"/>
      <c r="C185" s="10"/>
      <c r="D185" s="10"/>
      <c r="E185" s="10"/>
      <c r="F185" s="10"/>
      <c r="G185" s="10"/>
      <c r="H185" s="10"/>
      <c r="I185" s="10"/>
      <c r="J185" s="10"/>
    </row>
    <row r="186" spans="1:10" ht="10.5" customHeight="1" x14ac:dyDescent="0.25">
      <c r="A186" s="10"/>
      <c r="B186" s="10"/>
      <c r="C186" s="10"/>
      <c r="D186" s="10"/>
      <c r="E186" s="10"/>
      <c r="F186" s="10"/>
      <c r="G186" s="10"/>
      <c r="H186" s="10"/>
      <c r="I186" s="10"/>
      <c r="J186" s="10"/>
    </row>
    <row r="187" spans="1:10" ht="10.5" customHeight="1" x14ac:dyDescent="0.25">
      <c r="A187" s="10"/>
      <c r="B187" s="10"/>
      <c r="C187" s="10"/>
      <c r="D187" s="10"/>
      <c r="E187" s="10"/>
      <c r="F187" s="10"/>
      <c r="G187" s="10"/>
      <c r="H187" s="10"/>
      <c r="I187" s="10"/>
      <c r="J187" s="10"/>
    </row>
    <row r="188" spans="1:10" ht="10.5" customHeight="1" x14ac:dyDescent="0.25">
      <c r="A188" s="10"/>
      <c r="B188" s="10"/>
      <c r="C188" s="10"/>
      <c r="D188" s="10"/>
      <c r="E188" s="10"/>
      <c r="F188" s="10"/>
      <c r="G188" s="10"/>
      <c r="H188" s="10"/>
      <c r="I188" s="10"/>
      <c r="J188" s="10"/>
    </row>
    <row r="189" spans="1:10" ht="10.5" customHeight="1" x14ac:dyDescent="0.25">
      <c r="A189" s="10"/>
      <c r="B189" s="10"/>
      <c r="C189" s="10"/>
      <c r="D189" s="10"/>
      <c r="E189" s="10"/>
      <c r="F189" s="10"/>
      <c r="G189" s="10"/>
      <c r="H189" s="10"/>
      <c r="I189" s="10"/>
      <c r="J189" s="10"/>
    </row>
    <row r="190" spans="1:10" ht="13.5" customHeight="1" x14ac:dyDescent="0.25">
      <c r="A190" s="10"/>
      <c r="B190" s="10"/>
      <c r="C190" s="10"/>
      <c r="D190" s="10"/>
      <c r="E190" s="10"/>
      <c r="F190" s="10"/>
      <c r="G190" s="10"/>
      <c r="H190" s="10"/>
      <c r="I190" s="10"/>
      <c r="J190" s="10"/>
    </row>
    <row r="191" spans="1:10" ht="13.5" customHeight="1" x14ac:dyDescent="0.25">
      <c r="A191" s="10"/>
      <c r="B191" s="10"/>
      <c r="C191" s="10"/>
      <c r="D191" s="10"/>
      <c r="E191" s="10"/>
      <c r="F191" s="10"/>
      <c r="G191" s="10"/>
      <c r="H191" s="10"/>
      <c r="I191" s="10"/>
      <c r="J191" s="10"/>
    </row>
    <row r="192" spans="1:10" ht="10.5" customHeight="1" x14ac:dyDescent="0.25">
      <c r="A192" s="10"/>
      <c r="B192" s="10"/>
      <c r="C192" s="10"/>
      <c r="D192" s="10"/>
      <c r="E192" s="10"/>
      <c r="F192" s="10"/>
      <c r="G192" s="10"/>
      <c r="H192" s="10"/>
      <c r="I192" s="10"/>
      <c r="J192" s="10"/>
    </row>
    <row r="193" spans="1:10" ht="10.5" customHeight="1" x14ac:dyDescent="0.25">
      <c r="A193" s="10"/>
      <c r="B193" s="10"/>
      <c r="C193" s="10"/>
      <c r="D193" s="10"/>
      <c r="E193" s="10"/>
      <c r="F193" s="10"/>
      <c r="G193" s="10"/>
      <c r="H193" s="10"/>
      <c r="I193" s="10"/>
      <c r="J193" s="10"/>
    </row>
    <row r="194" spans="1:10" ht="10.5" customHeight="1" x14ac:dyDescent="0.25">
      <c r="A194" s="10"/>
      <c r="B194" s="10"/>
      <c r="C194" s="10"/>
      <c r="D194" s="10"/>
      <c r="E194" s="10"/>
      <c r="F194" s="10"/>
      <c r="G194" s="10"/>
      <c r="H194" s="10"/>
      <c r="I194" s="10"/>
      <c r="J194" s="10"/>
    </row>
    <row r="195" spans="1:10" ht="10.5" customHeight="1" x14ac:dyDescent="0.25">
      <c r="A195" s="10"/>
      <c r="B195" s="10"/>
      <c r="C195" s="10"/>
      <c r="D195" s="10"/>
      <c r="E195" s="10"/>
      <c r="F195" s="10"/>
      <c r="G195" s="10"/>
      <c r="H195" s="10"/>
      <c r="I195" s="10"/>
      <c r="J195" s="10"/>
    </row>
    <row r="196" spans="1:10" ht="10.5" customHeight="1" x14ac:dyDescent="0.25">
      <c r="A196" s="10"/>
      <c r="B196" s="10"/>
      <c r="C196" s="10"/>
      <c r="D196" s="10"/>
      <c r="E196" s="10"/>
      <c r="F196" s="10"/>
      <c r="G196" s="10"/>
      <c r="H196" s="10"/>
      <c r="I196" s="10"/>
      <c r="J196" s="10"/>
    </row>
    <row r="197" spans="1:10" ht="13.5" customHeight="1" x14ac:dyDescent="0.25">
      <c r="A197" s="10"/>
      <c r="B197" s="10"/>
      <c r="C197" s="10"/>
      <c r="D197" s="10"/>
      <c r="E197" s="10"/>
      <c r="F197" s="10"/>
      <c r="G197" s="10"/>
      <c r="H197" s="10"/>
      <c r="I197" s="10"/>
      <c r="J197" s="10"/>
    </row>
    <row r="198" spans="1:10" ht="13.5" customHeight="1" x14ac:dyDescent="0.25">
      <c r="A198" s="10"/>
      <c r="B198" s="10"/>
      <c r="C198" s="10"/>
      <c r="D198" s="10"/>
      <c r="E198" s="10"/>
      <c r="F198" s="10"/>
      <c r="G198" s="10"/>
      <c r="H198" s="10"/>
      <c r="I198" s="10"/>
      <c r="J198" s="10"/>
    </row>
    <row r="199" spans="1:10" ht="10.5" customHeight="1" x14ac:dyDescent="0.25">
      <c r="A199" s="10"/>
      <c r="B199" s="10"/>
      <c r="C199" s="10"/>
      <c r="D199" s="10"/>
      <c r="E199" s="10"/>
      <c r="F199" s="10"/>
      <c r="G199" s="10"/>
      <c r="H199" s="10"/>
      <c r="I199" s="10"/>
      <c r="J199" s="10"/>
    </row>
    <row r="200" spans="1:10" ht="10.5" customHeight="1" x14ac:dyDescent="0.25">
      <c r="A200" s="10"/>
      <c r="B200" s="10"/>
      <c r="C200" s="10"/>
      <c r="D200" s="10"/>
      <c r="E200" s="10"/>
      <c r="F200" s="10"/>
      <c r="G200" s="10"/>
      <c r="H200" s="10"/>
      <c r="I200" s="10"/>
      <c r="J200" s="10"/>
    </row>
    <row r="201" spans="1:10" ht="10.5" customHeight="1" x14ac:dyDescent="0.25">
      <c r="A201" s="10"/>
      <c r="B201" s="10"/>
      <c r="C201" s="10"/>
      <c r="D201" s="10"/>
      <c r="E201" s="10"/>
      <c r="F201" s="10"/>
      <c r="G201" s="10"/>
      <c r="H201" s="10"/>
      <c r="I201" s="10"/>
      <c r="J201" s="10"/>
    </row>
    <row r="202" spans="1:10" ht="10.5" customHeight="1" x14ac:dyDescent="0.25">
      <c r="A202" s="10"/>
      <c r="B202" s="10"/>
      <c r="C202" s="10"/>
      <c r="D202" s="10"/>
      <c r="E202" s="10"/>
      <c r="F202" s="10"/>
      <c r="G202" s="10"/>
      <c r="H202" s="10"/>
      <c r="I202" s="10"/>
      <c r="J202" s="10"/>
    </row>
    <row r="203" spans="1:10" ht="13.5" customHeight="1" x14ac:dyDescent="0.25">
      <c r="A203" s="10"/>
      <c r="B203" s="10"/>
      <c r="C203" s="10"/>
      <c r="D203" s="10"/>
      <c r="E203" s="10"/>
      <c r="F203" s="10"/>
      <c r="G203" s="10"/>
      <c r="H203" s="10"/>
      <c r="I203" s="10"/>
      <c r="J203" s="10"/>
    </row>
    <row r="204" spans="1:10" ht="13.5" customHeight="1" x14ac:dyDescent="0.25">
      <c r="A204" s="10"/>
      <c r="B204" s="10"/>
      <c r="C204" s="10"/>
      <c r="D204" s="10"/>
      <c r="E204" s="10"/>
      <c r="F204" s="10"/>
      <c r="G204" s="10"/>
      <c r="H204" s="10"/>
      <c r="I204" s="10"/>
      <c r="J204" s="10"/>
    </row>
    <row r="205" spans="1:10" ht="10.5" customHeight="1" x14ac:dyDescent="0.25">
      <c r="A205" s="10"/>
      <c r="B205" s="10"/>
      <c r="C205" s="10"/>
      <c r="D205" s="10"/>
      <c r="E205" s="10"/>
      <c r="F205" s="10"/>
      <c r="G205" s="10"/>
      <c r="H205" s="10"/>
      <c r="I205" s="10"/>
      <c r="J205" s="10"/>
    </row>
    <row r="206" spans="1:10" ht="10.5" customHeight="1" x14ac:dyDescent="0.25">
      <c r="A206" s="10"/>
      <c r="B206" s="10"/>
      <c r="C206" s="10"/>
      <c r="D206" s="10"/>
      <c r="E206" s="10"/>
      <c r="F206" s="10"/>
      <c r="G206" s="10"/>
      <c r="H206" s="10"/>
      <c r="I206" s="10"/>
      <c r="J206" s="10"/>
    </row>
    <row r="207" spans="1:10" ht="10.5" customHeight="1" x14ac:dyDescent="0.25">
      <c r="A207" s="10"/>
      <c r="B207" s="10"/>
      <c r="C207" s="10"/>
      <c r="D207" s="10"/>
      <c r="E207" s="10"/>
      <c r="F207" s="10"/>
      <c r="G207" s="10"/>
      <c r="H207" s="10"/>
      <c r="I207" s="10"/>
      <c r="J207" s="10"/>
    </row>
    <row r="208" spans="1:10" ht="10.5" customHeight="1" x14ac:dyDescent="0.25">
      <c r="A208" s="10"/>
      <c r="B208" s="10"/>
      <c r="C208" s="10"/>
      <c r="D208" s="10"/>
      <c r="E208" s="10"/>
      <c r="F208" s="10"/>
      <c r="G208" s="10"/>
      <c r="H208" s="10"/>
      <c r="I208" s="10"/>
      <c r="J208" s="10"/>
    </row>
    <row r="209" spans="1:10" ht="13.5" customHeight="1" x14ac:dyDescent="0.25">
      <c r="A209" s="10"/>
      <c r="B209" s="10"/>
      <c r="C209" s="10"/>
      <c r="D209" s="10"/>
      <c r="E209" s="10"/>
      <c r="F209" s="10"/>
      <c r="G209" s="10"/>
      <c r="H209" s="10"/>
      <c r="I209" s="10"/>
      <c r="J209" s="10"/>
    </row>
    <row r="210" spans="1:10" ht="13.5" customHeight="1" x14ac:dyDescent="0.25">
      <c r="A210" s="10"/>
      <c r="B210" s="10"/>
      <c r="C210" s="10"/>
      <c r="D210" s="10"/>
      <c r="E210" s="10"/>
      <c r="F210" s="10"/>
      <c r="G210" s="10"/>
      <c r="H210" s="10"/>
      <c r="I210" s="10"/>
      <c r="J210" s="10"/>
    </row>
    <row r="211" spans="1:10" ht="10.5" customHeight="1" x14ac:dyDescent="0.25">
      <c r="A211" s="10"/>
      <c r="B211" s="10"/>
      <c r="C211" s="10"/>
      <c r="D211" s="10"/>
      <c r="E211" s="10"/>
      <c r="F211" s="10"/>
      <c r="G211" s="10"/>
      <c r="H211" s="10"/>
      <c r="I211" s="10"/>
      <c r="J211" s="10"/>
    </row>
    <row r="212" spans="1:10" ht="10.5" customHeight="1" x14ac:dyDescent="0.25">
      <c r="A212" s="10"/>
      <c r="B212" s="10"/>
      <c r="C212" s="10"/>
      <c r="D212" s="10"/>
      <c r="E212" s="10"/>
      <c r="F212" s="10"/>
      <c r="G212" s="10"/>
      <c r="H212" s="10"/>
      <c r="I212" s="10"/>
      <c r="J212" s="10"/>
    </row>
    <row r="213" spans="1:10" ht="10.5" customHeight="1" x14ac:dyDescent="0.25">
      <c r="A213" s="10"/>
      <c r="B213" s="10"/>
      <c r="C213" s="10"/>
      <c r="D213" s="10"/>
      <c r="E213" s="10"/>
      <c r="F213" s="10"/>
      <c r="G213" s="10"/>
      <c r="H213" s="10"/>
      <c r="I213" s="10"/>
      <c r="J213" s="10"/>
    </row>
    <row r="214" spans="1:10" ht="10.5" customHeight="1" x14ac:dyDescent="0.25">
      <c r="A214" s="10"/>
      <c r="B214" s="10"/>
      <c r="C214" s="10"/>
      <c r="D214" s="10"/>
      <c r="E214" s="10"/>
      <c r="F214" s="10"/>
      <c r="G214" s="10"/>
      <c r="H214" s="10"/>
      <c r="I214" s="10"/>
      <c r="J214" s="10"/>
    </row>
    <row r="215" spans="1:10" ht="13.5" customHeight="1" x14ac:dyDescent="0.25">
      <c r="A215" s="10"/>
      <c r="B215" s="10"/>
      <c r="C215" s="10"/>
      <c r="D215" s="10"/>
      <c r="E215" s="10"/>
      <c r="F215" s="10"/>
      <c r="G215" s="10"/>
      <c r="H215" s="10"/>
      <c r="I215" s="10"/>
      <c r="J215" s="10"/>
    </row>
    <row r="216" spans="1:10" ht="13.5" customHeight="1" x14ac:dyDescent="0.25">
      <c r="A216" s="10"/>
      <c r="B216" s="10"/>
      <c r="C216" s="10"/>
      <c r="D216" s="10"/>
      <c r="E216" s="10"/>
      <c r="F216" s="10"/>
      <c r="G216" s="10"/>
      <c r="H216" s="10"/>
      <c r="I216" s="10"/>
      <c r="J216" s="10"/>
    </row>
    <row r="217" spans="1:10" ht="10.5" customHeight="1" x14ac:dyDescent="0.25">
      <c r="A217" s="10"/>
      <c r="B217" s="10"/>
      <c r="C217" s="10"/>
      <c r="D217" s="10"/>
      <c r="E217" s="10"/>
      <c r="F217" s="10"/>
      <c r="G217" s="10"/>
      <c r="H217" s="10"/>
      <c r="I217" s="10"/>
      <c r="J217" s="10"/>
    </row>
    <row r="218" spans="1:10" ht="10.5" customHeight="1" x14ac:dyDescent="0.25">
      <c r="A218" s="10"/>
      <c r="B218" s="10"/>
      <c r="C218" s="10"/>
      <c r="D218" s="10"/>
      <c r="E218" s="10"/>
      <c r="F218" s="10"/>
      <c r="G218" s="10"/>
      <c r="H218" s="10"/>
      <c r="I218" s="10"/>
      <c r="J218" s="10"/>
    </row>
    <row r="219" spans="1:10" ht="10.5" customHeight="1" x14ac:dyDescent="0.25">
      <c r="A219" s="10"/>
      <c r="B219" s="10"/>
      <c r="C219" s="10"/>
      <c r="D219" s="10"/>
      <c r="E219" s="10"/>
      <c r="F219" s="10"/>
      <c r="G219" s="10"/>
      <c r="H219" s="10"/>
      <c r="I219" s="10"/>
      <c r="J219" s="10"/>
    </row>
    <row r="220" spans="1:10" ht="10.5" customHeight="1" x14ac:dyDescent="0.25">
      <c r="A220" s="10"/>
      <c r="B220" s="10"/>
      <c r="C220" s="10"/>
      <c r="D220" s="10"/>
      <c r="E220" s="10"/>
      <c r="F220" s="10"/>
      <c r="G220" s="10"/>
      <c r="H220" s="10"/>
      <c r="I220" s="10"/>
      <c r="J220" s="10"/>
    </row>
    <row r="221" spans="1:10" ht="13.5" customHeight="1" x14ac:dyDescent="0.25">
      <c r="A221" s="10"/>
      <c r="B221" s="10"/>
      <c r="C221" s="10"/>
      <c r="D221" s="10"/>
      <c r="E221" s="10"/>
      <c r="F221" s="10"/>
      <c r="G221" s="10"/>
      <c r="H221" s="10"/>
      <c r="I221" s="10"/>
      <c r="J221" s="10"/>
    </row>
    <row r="222" spans="1:10" ht="13.5" customHeight="1" x14ac:dyDescent="0.25">
      <c r="A222" s="10"/>
      <c r="B222" s="10"/>
      <c r="C222" s="10"/>
      <c r="D222" s="10"/>
      <c r="E222" s="10"/>
      <c r="F222" s="10"/>
      <c r="G222" s="10"/>
      <c r="H222" s="10"/>
      <c r="I222" s="10"/>
      <c r="J222" s="10"/>
    </row>
    <row r="223" spans="1:10" ht="13.5" customHeight="1" x14ac:dyDescent="0.25">
      <c r="A223" s="10"/>
      <c r="B223" s="10"/>
      <c r="C223" s="10"/>
      <c r="D223" s="10"/>
      <c r="E223" s="10"/>
      <c r="F223" s="10"/>
      <c r="G223" s="10"/>
      <c r="H223" s="10"/>
      <c r="I223" s="10"/>
      <c r="J223" s="10"/>
    </row>
    <row r="224" spans="1:10" ht="10.5" customHeight="1" x14ac:dyDescent="0.25">
      <c r="A224" s="10"/>
      <c r="B224" s="10"/>
      <c r="C224" s="10"/>
      <c r="D224" s="10"/>
      <c r="E224" s="10"/>
      <c r="F224" s="10"/>
      <c r="G224" s="10"/>
      <c r="H224" s="10"/>
      <c r="I224" s="10"/>
      <c r="J224" s="10"/>
    </row>
    <row r="225" spans="1:10" ht="10.5" customHeight="1" x14ac:dyDescent="0.25">
      <c r="A225" s="10"/>
      <c r="B225" s="10"/>
      <c r="C225" s="10"/>
      <c r="D225" s="10"/>
      <c r="E225" s="10"/>
      <c r="F225" s="10"/>
      <c r="G225" s="10"/>
      <c r="H225" s="10"/>
      <c r="I225" s="10"/>
      <c r="J225" s="10"/>
    </row>
    <row r="226" spans="1:10" ht="10.5" customHeight="1" x14ac:dyDescent="0.25">
      <c r="A226" s="10"/>
      <c r="B226" s="10"/>
      <c r="C226" s="10"/>
      <c r="D226" s="10"/>
      <c r="E226" s="10"/>
      <c r="F226" s="10"/>
      <c r="G226" s="10"/>
      <c r="H226" s="10"/>
      <c r="I226" s="10"/>
      <c r="J226" s="10"/>
    </row>
    <row r="227" spans="1:10" ht="13.5" customHeight="1" x14ac:dyDescent="0.25">
      <c r="A227" s="10"/>
      <c r="B227" s="10"/>
      <c r="C227" s="10"/>
      <c r="D227" s="10"/>
      <c r="E227" s="10"/>
      <c r="F227" s="10"/>
      <c r="G227" s="10"/>
      <c r="H227" s="10"/>
      <c r="I227" s="10"/>
      <c r="J227" s="10"/>
    </row>
    <row r="228" spans="1:10" ht="13.5" customHeight="1" x14ac:dyDescent="0.25">
      <c r="A228" s="10"/>
      <c r="B228" s="10"/>
      <c r="C228" s="10"/>
      <c r="D228" s="10"/>
      <c r="E228" s="10"/>
      <c r="F228" s="10"/>
      <c r="G228" s="10"/>
      <c r="H228" s="10"/>
      <c r="I228" s="10"/>
      <c r="J228" s="10"/>
    </row>
    <row r="229" spans="1:10" ht="13.5" customHeight="1" x14ac:dyDescent="0.25">
      <c r="A229" s="10"/>
      <c r="B229" s="10"/>
      <c r="C229" s="10"/>
      <c r="D229" s="10"/>
      <c r="E229" s="10"/>
      <c r="F229" s="10"/>
      <c r="G229" s="10"/>
      <c r="H229" s="10"/>
      <c r="I229" s="10"/>
      <c r="J229" s="10"/>
    </row>
    <row r="230" spans="1:10" ht="13.5" customHeight="1" x14ac:dyDescent="0.25">
      <c r="A230" s="10"/>
      <c r="B230" s="10"/>
      <c r="C230" s="10"/>
      <c r="D230" s="10"/>
      <c r="E230" s="10"/>
      <c r="F230" s="10"/>
      <c r="G230" s="10"/>
      <c r="H230" s="10"/>
      <c r="I230" s="10"/>
      <c r="J230" s="10"/>
    </row>
    <row r="231" spans="1:10" ht="13.5" customHeight="1" x14ac:dyDescent="0.25">
      <c r="A231" s="10"/>
      <c r="B231" s="10"/>
      <c r="C231" s="10"/>
      <c r="D231" s="10"/>
      <c r="E231" s="10"/>
      <c r="F231" s="10"/>
      <c r="G231" s="10"/>
      <c r="H231" s="10"/>
      <c r="I231" s="10"/>
      <c r="J231" s="10"/>
    </row>
    <row r="232" spans="1:10" ht="10.5" customHeight="1" x14ac:dyDescent="0.25">
      <c r="A232" s="10"/>
      <c r="B232" s="10"/>
      <c r="C232" s="10"/>
      <c r="D232" s="10"/>
      <c r="E232" s="10"/>
      <c r="F232" s="10"/>
      <c r="G232" s="10"/>
      <c r="H232" s="10"/>
      <c r="I232" s="10"/>
      <c r="J232" s="10"/>
    </row>
    <row r="233" spans="1:10" ht="10.5" customHeight="1" x14ac:dyDescent="0.25">
      <c r="A233" s="10"/>
      <c r="B233" s="10"/>
      <c r="C233" s="10"/>
      <c r="D233" s="10"/>
      <c r="E233" s="10"/>
      <c r="F233" s="10"/>
      <c r="G233" s="10"/>
      <c r="H233" s="10"/>
      <c r="I233" s="10"/>
      <c r="J233" s="10"/>
    </row>
    <row r="234" spans="1:10" ht="10.5" customHeight="1" x14ac:dyDescent="0.25">
      <c r="A234" s="10"/>
      <c r="B234" s="10"/>
      <c r="C234" s="10"/>
      <c r="D234" s="10"/>
      <c r="E234" s="10"/>
      <c r="F234" s="10"/>
      <c r="G234" s="10"/>
      <c r="H234" s="10"/>
      <c r="I234" s="10"/>
      <c r="J234" s="10"/>
    </row>
    <row r="235" spans="1:10" ht="10.5" customHeight="1" x14ac:dyDescent="0.25">
      <c r="A235" s="10"/>
      <c r="B235" s="10"/>
      <c r="C235" s="10"/>
      <c r="D235" s="10"/>
      <c r="E235" s="10"/>
      <c r="F235" s="10"/>
      <c r="G235" s="10"/>
      <c r="H235" s="10"/>
      <c r="I235" s="10"/>
      <c r="J235" s="10"/>
    </row>
    <row r="236" spans="1:10" ht="13.5" customHeight="1" x14ac:dyDescent="0.25">
      <c r="A236" s="10"/>
      <c r="B236" s="10"/>
      <c r="C236" s="10"/>
      <c r="D236" s="10"/>
      <c r="E236" s="10"/>
      <c r="F236" s="10"/>
      <c r="G236" s="10"/>
      <c r="H236" s="10"/>
      <c r="I236" s="10"/>
      <c r="J236" s="10"/>
    </row>
    <row r="237" spans="1:10" ht="13.5" customHeight="1" x14ac:dyDescent="0.25">
      <c r="A237" s="10"/>
      <c r="B237" s="10"/>
      <c r="C237" s="10"/>
      <c r="D237" s="10"/>
      <c r="E237" s="10"/>
      <c r="F237" s="10"/>
      <c r="G237" s="10"/>
      <c r="H237" s="10"/>
      <c r="I237" s="10"/>
      <c r="J237" s="10"/>
    </row>
    <row r="238" spans="1:10" ht="10.5" customHeight="1" x14ac:dyDescent="0.25">
      <c r="A238" s="10"/>
      <c r="B238" s="10"/>
      <c r="C238" s="10"/>
      <c r="D238" s="10"/>
      <c r="E238" s="10"/>
      <c r="F238" s="10"/>
      <c r="G238" s="10"/>
      <c r="H238" s="10"/>
      <c r="I238" s="10"/>
      <c r="J238" s="10"/>
    </row>
    <row r="239" spans="1:10" ht="10.5" customHeight="1" x14ac:dyDescent="0.25">
      <c r="A239" s="10"/>
      <c r="B239" s="10"/>
      <c r="C239" s="10"/>
      <c r="D239" s="10"/>
      <c r="E239" s="10"/>
      <c r="F239" s="10"/>
      <c r="G239" s="10"/>
      <c r="H239" s="10"/>
      <c r="I239" s="10"/>
      <c r="J239" s="10"/>
    </row>
    <row r="240" spans="1:10" ht="10.5" customHeight="1" x14ac:dyDescent="0.25">
      <c r="A240" s="10"/>
      <c r="B240" s="10"/>
      <c r="C240" s="10"/>
      <c r="D240" s="10"/>
      <c r="E240" s="10"/>
      <c r="F240" s="10"/>
      <c r="G240" s="10"/>
      <c r="H240" s="10"/>
      <c r="I240" s="10"/>
      <c r="J240" s="10"/>
    </row>
    <row r="241" spans="1:10" ht="10.5" customHeight="1" x14ac:dyDescent="0.25">
      <c r="A241" s="10"/>
      <c r="B241" s="10"/>
      <c r="C241" s="10"/>
      <c r="D241" s="10"/>
      <c r="E241" s="10"/>
      <c r="F241" s="10"/>
      <c r="G241" s="10"/>
      <c r="H241" s="10"/>
      <c r="I241" s="10"/>
      <c r="J241" s="10"/>
    </row>
    <row r="242" spans="1:10" ht="10.5" customHeight="1" x14ac:dyDescent="0.25">
      <c r="A242" s="10"/>
      <c r="B242" s="10"/>
      <c r="C242" s="10"/>
      <c r="D242" s="10"/>
      <c r="E242" s="10"/>
      <c r="F242" s="10"/>
      <c r="G242" s="10"/>
      <c r="H242" s="10"/>
      <c r="I242" s="10"/>
      <c r="J242" s="10"/>
    </row>
    <row r="243" spans="1:10" ht="13.5" customHeight="1" x14ac:dyDescent="0.25">
      <c r="A243" s="10"/>
      <c r="B243" s="10"/>
      <c r="C243" s="10"/>
      <c r="D243" s="10"/>
      <c r="E243" s="10"/>
      <c r="F243" s="10"/>
      <c r="G243" s="10"/>
      <c r="H243" s="10"/>
      <c r="I243" s="10"/>
      <c r="J243" s="10"/>
    </row>
    <row r="244" spans="1:10" ht="13.5" customHeight="1" x14ac:dyDescent="0.25">
      <c r="A244" s="10"/>
      <c r="B244" s="10"/>
      <c r="C244" s="10"/>
      <c r="D244" s="10"/>
      <c r="E244" s="10"/>
      <c r="F244" s="10"/>
      <c r="G244" s="10"/>
      <c r="H244" s="10"/>
      <c r="I244" s="10"/>
      <c r="J244" s="10"/>
    </row>
    <row r="245" spans="1:10" ht="10.5" customHeight="1" x14ac:dyDescent="0.25">
      <c r="A245" s="10"/>
      <c r="B245" s="10"/>
      <c r="C245" s="10"/>
      <c r="D245" s="10"/>
      <c r="E245" s="10"/>
      <c r="F245" s="10"/>
      <c r="G245" s="10"/>
      <c r="H245" s="10"/>
      <c r="I245" s="10"/>
      <c r="J245" s="10"/>
    </row>
    <row r="246" spans="1:10" ht="10.5" customHeight="1" x14ac:dyDescent="0.25">
      <c r="A246" s="10"/>
      <c r="B246" s="10"/>
      <c r="C246" s="10"/>
      <c r="D246" s="10"/>
      <c r="E246" s="10"/>
      <c r="F246" s="10"/>
      <c r="G246" s="10"/>
      <c r="H246" s="10"/>
      <c r="I246" s="10"/>
      <c r="J246" s="10"/>
    </row>
    <row r="247" spans="1:10" ht="10.5" customHeight="1" x14ac:dyDescent="0.25">
      <c r="A247" s="10"/>
      <c r="B247" s="10"/>
      <c r="C247" s="10"/>
      <c r="D247" s="10"/>
      <c r="E247" s="10"/>
      <c r="F247" s="10"/>
      <c r="G247" s="10"/>
      <c r="H247" s="10"/>
      <c r="I247" s="10"/>
      <c r="J247" s="10"/>
    </row>
    <row r="248" spans="1:10" ht="10.5" customHeight="1" x14ac:dyDescent="0.25">
      <c r="A248" s="10"/>
      <c r="B248" s="10"/>
      <c r="C248" s="10"/>
      <c r="D248" s="10"/>
      <c r="E248" s="10"/>
      <c r="F248" s="10"/>
      <c r="G248" s="10"/>
      <c r="H248" s="10"/>
      <c r="I248" s="10"/>
      <c r="J248" s="10"/>
    </row>
    <row r="249" spans="1:10" ht="10.5" customHeight="1" x14ac:dyDescent="0.25">
      <c r="A249" s="10"/>
      <c r="B249" s="10"/>
      <c r="C249" s="10"/>
      <c r="D249" s="10"/>
      <c r="E249" s="10"/>
      <c r="F249" s="10"/>
      <c r="G249" s="10"/>
      <c r="H249" s="10"/>
      <c r="I249" s="10"/>
      <c r="J249" s="10"/>
    </row>
    <row r="250" spans="1:10" ht="13.5" customHeight="1" x14ac:dyDescent="0.25">
      <c r="A250" s="10"/>
      <c r="B250" s="10"/>
      <c r="C250" s="10"/>
      <c r="D250" s="10"/>
      <c r="E250" s="10"/>
      <c r="F250" s="10"/>
      <c r="G250" s="10"/>
      <c r="H250" s="10"/>
      <c r="I250" s="10"/>
      <c r="J250" s="10"/>
    </row>
    <row r="251" spans="1:10" ht="13.5" customHeight="1" x14ac:dyDescent="0.25">
      <c r="A251" s="10"/>
      <c r="B251" s="10"/>
      <c r="C251" s="10"/>
      <c r="D251" s="10"/>
      <c r="E251" s="10"/>
      <c r="F251" s="10"/>
      <c r="G251" s="10"/>
      <c r="H251" s="10"/>
      <c r="I251" s="10"/>
      <c r="J251" s="10"/>
    </row>
    <row r="252" spans="1:10" ht="10.5" customHeight="1" x14ac:dyDescent="0.25">
      <c r="A252" s="10"/>
      <c r="B252" s="10"/>
      <c r="C252" s="10"/>
      <c r="D252" s="10"/>
      <c r="E252" s="10"/>
      <c r="F252" s="10"/>
      <c r="G252" s="10"/>
      <c r="H252" s="10"/>
      <c r="I252" s="10"/>
      <c r="J252" s="10"/>
    </row>
    <row r="253" spans="1:10" ht="10.5" customHeight="1" x14ac:dyDescent="0.25">
      <c r="A253" s="10"/>
      <c r="B253" s="10"/>
      <c r="C253" s="10"/>
      <c r="D253" s="10"/>
      <c r="E253" s="10"/>
      <c r="F253" s="10"/>
      <c r="G253" s="10"/>
      <c r="H253" s="10"/>
      <c r="I253" s="10"/>
      <c r="J253" s="10"/>
    </row>
    <row r="254" spans="1:10" ht="10.5" customHeight="1" x14ac:dyDescent="0.25">
      <c r="A254" s="10"/>
      <c r="B254" s="10"/>
      <c r="C254" s="10"/>
      <c r="D254" s="10"/>
      <c r="E254" s="10"/>
      <c r="F254" s="10"/>
      <c r="G254" s="10"/>
      <c r="H254" s="10"/>
      <c r="I254" s="10"/>
      <c r="J254" s="10"/>
    </row>
    <row r="255" spans="1:10" ht="10.5" customHeight="1" x14ac:dyDescent="0.25">
      <c r="A255" s="10"/>
      <c r="B255" s="10"/>
      <c r="C255" s="10"/>
      <c r="D255" s="10"/>
      <c r="E255" s="10"/>
      <c r="F255" s="10"/>
      <c r="G255" s="10"/>
      <c r="H255" s="10"/>
      <c r="I255" s="10"/>
      <c r="J255" s="10"/>
    </row>
    <row r="256" spans="1:10" ht="10.5" customHeight="1" x14ac:dyDescent="0.25">
      <c r="A256" s="10"/>
      <c r="B256" s="10"/>
      <c r="C256" s="10"/>
      <c r="D256" s="10"/>
      <c r="E256" s="10"/>
      <c r="F256" s="10"/>
      <c r="G256" s="10"/>
      <c r="H256" s="10"/>
      <c r="I256" s="10"/>
      <c r="J256" s="10"/>
    </row>
    <row r="257" spans="1:10" ht="13.5" customHeight="1" x14ac:dyDescent="0.25">
      <c r="A257" s="10"/>
      <c r="B257" s="10"/>
      <c r="C257" s="10"/>
      <c r="D257" s="10"/>
      <c r="E257" s="10"/>
      <c r="F257" s="10"/>
      <c r="G257" s="10"/>
      <c r="H257" s="10"/>
      <c r="I257" s="10"/>
      <c r="J257" s="10"/>
    </row>
    <row r="258" spans="1:10" ht="13.5" customHeight="1" x14ac:dyDescent="0.25">
      <c r="A258" s="10"/>
      <c r="B258" s="10"/>
      <c r="C258" s="10"/>
      <c r="D258" s="10"/>
      <c r="E258" s="10"/>
      <c r="F258" s="10"/>
      <c r="G258" s="10"/>
      <c r="H258" s="10"/>
      <c r="I258" s="10"/>
      <c r="J258" s="10"/>
    </row>
    <row r="259" spans="1:10" ht="10.5" customHeight="1" x14ac:dyDescent="0.25">
      <c r="A259" s="10"/>
      <c r="B259" s="10"/>
      <c r="C259" s="10"/>
      <c r="D259" s="10"/>
      <c r="E259" s="10"/>
      <c r="F259" s="10"/>
      <c r="G259" s="10"/>
      <c r="H259" s="10"/>
      <c r="I259" s="10"/>
      <c r="J259" s="10"/>
    </row>
    <row r="260" spans="1:10" ht="10.5" customHeight="1" x14ac:dyDescent="0.25">
      <c r="A260" s="10"/>
      <c r="B260" s="10"/>
      <c r="C260" s="10"/>
      <c r="D260" s="10"/>
      <c r="E260" s="10"/>
      <c r="F260" s="10"/>
      <c r="G260" s="10"/>
      <c r="H260" s="10"/>
      <c r="I260" s="10"/>
      <c r="J260" s="10"/>
    </row>
    <row r="261" spans="1:10" ht="10.5" customHeight="1" x14ac:dyDescent="0.25">
      <c r="A261" s="10"/>
      <c r="B261" s="10"/>
      <c r="C261" s="10"/>
      <c r="D261" s="10"/>
      <c r="E261" s="10"/>
      <c r="F261" s="10"/>
      <c r="G261" s="10"/>
      <c r="H261" s="10"/>
      <c r="I261" s="10"/>
      <c r="J261" s="10"/>
    </row>
    <row r="262" spans="1:10" ht="10.5" customHeight="1" x14ac:dyDescent="0.25">
      <c r="A262" s="10"/>
      <c r="B262" s="10"/>
      <c r="C262" s="10"/>
      <c r="D262" s="10"/>
      <c r="E262" s="10"/>
      <c r="F262" s="10"/>
      <c r="G262" s="10"/>
      <c r="H262" s="10"/>
      <c r="I262" s="10"/>
      <c r="J262" s="10"/>
    </row>
    <row r="263" spans="1:10" ht="13.5" customHeight="1" x14ac:dyDescent="0.25">
      <c r="A263" s="10"/>
      <c r="B263" s="10"/>
      <c r="C263" s="10"/>
      <c r="D263" s="10"/>
      <c r="E263" s="10"/>
      <c r="F263" s="10"/>
      <c r="G263" s="10"/>
      <c r="H263" s="10"/>
      <c r="I263" s="10"/>
      <c r="J263" s="10"/>
    </row>
    <row r="264" spans="1:10" ht="13.5" customHeight="1" x14ac:dyDescent="0.25">
      <c r="A264" s="10"/>
      <c r="B264" s="10"/>
      <c r="C264" s="10"/>
      <c r="D264" s="10"/>
      <c r="E264" s="10"/>
      <c r="F264" s="10"/>
      <c r="G264" s="10"/>
      <c r="H264" s="10"/>
      <c r="I264" s="10"/>
      <c r="J264" s="10"/>
    </row>
    <row r="265" spans="1:10" ht="10.5" customHeight="1" x14ac:dyDescent="0.25">
      <c r="A265" s="10"/>
      <c r="B265" s="10"/>
      <c r="C265" s="10"/>
      <c r="D265" s="10"/>
      <c r="E265" s="10"/>
      <c r="F265" s="10"/>
      <c r="G265" s="10"/>
      <c r="H265" s="10"/>
      <c r="I265" s="10"/>
      <c r="J265" s="10"/>
    </row>
    <row r="266" spans="1:10" ht="10.5" customHeight="1" x14ac:dyDescent="0.25">
      <c r="A266" s="10"/>
      <c r="B266" s="10"/>
      <c r="C266" s="10"/>
      <c r="D266" s="10"/>
      <c r="E266" s="10"/>
      <c r="F266" s="10"/>
      <c r="G266" s="10"/>
      <c r="H266" s="10"/>
      <c r="I266" s="10"/>
      <c r="J266" s="10"/>
    </row>
    <row r="267" spans="1:10" ht="10.5" customHeight="1" x14ac:dyDescent="0.25">
      <c r="A267" s="10"/>
      <c r="B267" s="10"/>
      <c r="C267" s="10"/>
      <c r="D267" s="10"/>
      <c r="E267" s="10"/>
      <c r="F267" s="10"/>
      <c r="G267" s="10"/>
      <c r="H267" s="10"/>
      <c r="I267" s="10"/>
      <c r="J267" s="10"/>
    </row>
    <row r="268" spans="1:10" ht="10.5" customHeight="1" x14ac:dyDescent="0.25">
      <c r="A268" s="10"/>
      <c r="B268" s="10"/>
      <c r="C268" s="10"/>
      <c r="D268" s="10"/>
      <c r="E268" s="10"/>
      <c r="F268" s="10"/>
      <c r="G268" s="10"/>
      <c r="H268" s="10"/>
      <c r="I268" s="10"/>
      <c r="J268" s="10"/>
    </row>
    <row r="269" spans="1:10" ht="13.5" customHeight="1" x14ac:dyDescent="0.25">
      <c r="A269" s="10"/>
      <c r="B269" s="10"/>
      <c r="C269" s="10"/>
      <c r="D269" s="10"/>
      <c r="E269" s="10"/>
      <c r="F269" s="10"/>
      <c r="G269" s="10"/>
      <c r="H269" s="10"/>
      <c r="I269" s="10"/>
      <c r="J269" s="10"/>
    </row>
    <row r="270" spans="1:10" ht="13.5" customHeight="1" x14ac:dyDescent="0.25">
      <c r="A270" s="10"/>
      <c r="B270" s="10"/>
      <c r="C270" s="10"/>
      <c r="D270" s="10"/>
      <c r="E270" s="10"/>
      <c r="F270" s="10"/>
      <c r="G270" s="10"/>
      <c r="H270" s="10"/>
      <c r="I270" s="10"/>
      <c r="J270" s="10"/>
    </row>
    <row r="271" spans="1:10" ht="10.5" customHeight="1" x14ac:dyDescent="0.25">
      <c r="A271" s="10"/>
      <c r="B271" s="10"/>
      <c r="C271" s="10"/>
      <c r="D271" s="10"/>
      <c r="E271" s="10"/>
      <c r="F271" s="10"/>
      <c r="G271" s="10"/>
      <c r="H271" s="10"/>
      <c r="I271" s="10"/>
      <c r="J271" s="10"/>
    </row>
    <row r="272" spans="1:10" ht="10.5" customHeight="1" x14ac:dyDescent="0.25">
      <c r="A272" s="10"/>
      <c r="B272" s="10"/>
      <c r="C272" s="10"/>
      <c r="D272" s="10"/>
      <c r="E272" s="10"/>
      <c r="F272" s="10"/>
      <c r="G272" s="10"/>
      <c r="H272" s="10"/>
      <c r="I272" s="10"/>
      <c r="J272" s="10"/>
    </row>
    <row r="273" spans="1:10" ht="10.5" customHeight="1" x14ac:dyDescent="0.25">
      <c r="A273" s="10"/>
      <c r="B273" s="10"/>
      <c r="C273" s="10"/>
      <c r="D273" s="10"/>
      <c r="E273" s="10"/>
      <c r="F273" s="10"/>
      <c r="G273" s="10"/>
      <c r="H273" s="10"/>
      <c r="I273" s="10"/>
      <c r="J273" s="10"/>
    </row>
    <row r="274" spans="1:10" ht="10.5" customHeight="1" x14ac:dyDescent="0.25">
      <c r="A274" s="10"/>
      <c r="B274" s="10"/>
      <c r="C274" s="10"/>
      <c r="D274" s="10"/>
      <c r="E274" s="10"/>
      <c r="F274" s="10"/>
      <c r="G274" s="10"/>
      <c r="H274" s="10"/>
      <c r="I274" s="10"/>
      <c r="J274" s="10"/>
    </row>
    <row r="275" spans="1:10" ht="13.5" customHeight="1" x14ac:dyDescent="0.25">
      <c r="A275" s="10"/>
      <c r="B275" s="10"/>
      <c r="C275" s="10"/>
      <c r="D275" s="10"/>
      <c r="E275" s="10"/>
      <c r="F275" s="10"/>
      <c r="G275" s="10"/>
      <c r="H275" s="10"/>
      <c r="I275" s="10"/>
      <c r="J275" s="10"/>
    </row>
    <row r="276" spans="1:10" ht="13.5" customHeight="1" x14ac:dyDescent="0.25">
      <c r="A276" s="10"/>
      <c r="B276" s="10"/>
      <c r="C276" s="10"/>
      <c r="D276" s="10"/>
      <c r="E276" s="10"/>
      <c r="F276" s="10"/>
      <c r="G276" s="10"/>
      <c r="H276" s="10"/>
      <c r="I276" s="10"/>
      <c r="J276" s="10"/>
    </row>
    <row r="277" spans="1:10" ht="10.5" customHeight="1" x14ac:dyDescent="0.25">
      <c r="A277" s="10"/>
      <c r="B277" s="10"/>
      <c r="C277" s="10"/>
      <c r="D277" s="10"/>
      <c r="E277" s="10"/>
      <c r="F277" s="10"/>
      <c r="G277" s="10"/>
      <c r="H277" s="10"/>
      <c r="I277" s="10"/>
      <c r="J277" s="10"/>
    </row>
    <row r="278" spans="1:10" ht="10.5" customHeight="1" x14ac:dyDescent="0.25">
      <c r="A278" s="10"/>
      <c r="B278" s="10"/>
      <c r="C278" s="10"/>
      <c r="D278" s="10"/>
      <c r="E278" s="10"/>
      <c r="F278" s="10"/>
      <c r="G278" s="10"/>
      <c r="H278" s="10"/>
      <c r="I278" s="10"/>
      <c r="J278" s="10"/>
    </row>
    <row r="279" spans="1:10" ht="10.5" customHeight="1" x14ac:dyDescent="0.25">
      <c r="A279" s="10"/>
      <c r="B279" s="10"/>
      <c r="C279" s="10"/>
      <c r="D279" s="10"/>
      <c r="E279" s="10"/>
      <c r="F279" s="10"/>
      <c r="G279" s="10"/>
      <c r="H279" s="10"/>
      <c r="I279" s="10"/>
      <c r="J279" s="10"/>
    </row>
    <row r="280" spans="1:10" ht="10.5" customHeight="1" x14ac:dyDescent="0.25">
      <c r="A280" s="10"/>
      <c r="B280" s="10"/>
      <c r="C280" s="10"/>
      <c r="D280" s="10"/>
      <c r="E280" s="10"/>
      <c r="F280" s="10"/>
      <c r="G280" s="10"/>
      <c r="H280" s="10"/>
      <c r="I280" s="10"/>
      <c r="J280" s="10"/>
    </row>
    <row r="281" spans="1:10" ht="13.5" customHeight="1" x14ac:dyDescent="0.25">
      <c r="A281" s="10"/>
      <c r="B281" s="10"/>
      <c r="C281" s="10"/>
      <c r="D281" s="10"/>
      <c r="E281" s="10"/>
      <c r="F281" s="10"/>
      <c r="G281" s="10"/>
      <c r="H281" s="10"/>
      <c r="I281" s="10"/>
      <c r="J281" s="10"/>
    </row>
    <row r="282" spans="1:10" ht="13.5" customHeight="1" x14ac:dyDescent="0.25">
      <c r="A282" s="10"/>
      <c r="B282" s="10"/>
      <c r="C282" s="10"/>
      <c r="D282" s="10"/>
      <c r="E282" s="10"/>
      <c r="F282" s="10"/>
      <c r="G282" s="10"/>
      <c r="H282" s="10"/>
      <c r="I282" s="10"/>
      <c r="J282" s="10"/>
    </row>
    <row r="283" spans="1:10" ht="13.5" customHeight="1" x14ac:dyDescent="0.25">
      <c r="A283" s="10"/>
      <c r="B283" s="10"/>
      <c r="C283" s="10"/>
      <c r="D283" s="10"/>
      <c r="E283" s="10"/>
      <c r="F283" s="10"/>
      <c r="G283" s="10"/>
      <c r="H283" s="10"/>
      <c r="I283" s="10"/>
      <c r="J283" s="10"/>
    </row>
    <row r="284" spans="1:10" ht="10.5" customHeight="1" x14ac:dyDescent="0.25">
      <c r="A284" s="10"/>
      <c r="B284" s="10"/>
      <c r="C284" s="10"/>
      <c r="D284" s="10"/>
      <c r="E284" s="10"/>
      <c r="F284" s="10"/>
      <c r="G284" s="10"/>
      <c r="H284" s="10"/>
      <c r="I284" s="10"/>
      <c r="J284" s="10"/>
    </row>
    <row r="285" spans="1:10" ht="10.5" customHeight="1" x14ac:dyDescent="0.25">
      <c r="A285" s="10"/>
      <c r="B285" s="10"/>
      <c r="C285" s="10"/>
      <c r="D285" s="10"/>
      <c r="E285" s="10"/>
      <c r="F285" s="10"/>
      <c r="G285" s="10"/>
      <c r="H285" s="10"/>
      <c r="I285" s="10"/>
      <c r="J285" s="10"/>
    </row>
    <row r="286" spans="1:10" ht="10.5" customHeight="1" x14ac:dyDescent="0.25">
      <c r="A286" s="10"/>
      <c r="B286" s="10"/>
      <c r="C286" s="10"/>
      <c r="D286" s="10"/>
      <c r="E286" s="10"/>
      <c r="F286" s="10"/>
      <c r="G286" s="10"/>
      <c r="H286" s="10"/>
      <c r="I286" s="10"/>
      <c r="J286" s="10"/>
    </row>
    <row r="287" spans="1:10" ht="13.5" customHeight="1" x14ac:dyDescent="0.25">
      <c r="A287" s="10"/>
      <c r="B287" s="10"/>
      <c r="C287" s="10"/>
      <c r="D287" s="10"/>
      <c r="E287" s="10"/>
      <c r="F287" s="10"/>
      <c r="G287" s="10"/>
      <c r="H287" s="10"/>
      <c r="I287" s="10"/>
      <c r="J287" s="10"/>
    </row>
    <row r="288" spans="1:10" ht="13.5" customHeight="1" x14ac:dyDescent="0.25">
      <c r="A288" s="10"/>
      <c r="B288" s="10"/>
      <c r="C288" s="10"/>
      <c r="D288" s="10"/>
      <c r="E288" s="10"/>
      <c r="F288" s="10"/>
      <c r="G288" s="10"/>
      <c r="H288" s="10"/>
      <c r="I288" s="10"/>
      <c r="J288" s="10"/>
    </row>
    <row r="289" spans="1:10" ht="13.5" customHeight="1" x14ac:dyDescent="0.25">
      <c r="A289" s="10"/>
      <c r="B289" s="10"/>
      <c r="C289" s="10"/>
      <c r="D289" s="10"/>
      <c r="E289" s="10"/>
      <c r="F289" s="10"/>
      <c r="G289" s="10"/>
      <c r="H289" s="10"/>
      <c r="I289" s="10"/>
      <c r="J289" s="10"/>
    </row>
    <row r="290" spans="1:10" ht="13.5" customHeight="1" x14ac:dyDescent="0.25">
      <c r="A290" s="10"/>
      <c r="B290" s="10"/>
      <c r="C290" s="10"/>
      <c r="D290" s="10"/>
      <c r="E290" s="10"/>
      <c r="F290" s="10"/>
      <c r="G290" s="10"/>
      <c r="H290" s="10"/>
      <c r="I290" s="10"/>
      <c r="J290" s="10"/>
    </row>
    <row r="291" spans="1:10" ht="13.5" customHeight="1" x14ac:dyDescent="0.25">
      <c r="A291" s="10"/>
      <c r="B291" s="10"/>
      <c r="C291" s="10"/>
      <c r="D291" s="10"/>
      <c r="E291" s="10"/>
      <c r="F291" s="10"/>
      <c r="G291" s="10"/>
      <c r="H291" s="10"/>
      <c r="I291" s="10"/>
      <c r="J291" s="10"/>
    </row>
    <row r="292" spans="1:10" ht="10.5" customHeight="1" x14ac:dyDescent="0.25">
      <c r="A292" s="10"/>
      <c r="B292" s="10"/>
      <c r="C292" s="10"/>
      <c r="D292" s="10"/>
      <c r="E292" s="10"/>
      <c r="F292" s="10"/>
      <c r="G292" s="10"/>
      <c r="H292" s="10"/>
      <c r="I292" s="10"/>
      <c r="J292" s="10"/>
    </row>
    <row r="293" spans="1:10" ht="10.5" customHeight="1" x14ac:dyDescent="0.25">
      <c r="A293" s="10"/>
      <c r="B293" s="10"/>
      <c r="C293" s="10"/>
      <c r="D293" s="10"/>
      <c r="E293" s="10"/>
      <c r="F293" s="10"/>
      <c r="G293" s="10"/>
      <c r="H293" s="10"/>
      <c r="I293" s="10"/>
      <c r="J293" s="10"/>
    </row>
    <row r="294" spans="1:10" ht="10.5" customHeight="1" x14ac:dyDescent="0.25">
      <c r="A294" s="10"/>
      <c r="B294" s="10"/>
      <c r="C294" s="10"/>
      <c r="D294" s="10"/>
      <c r="E294" s="10"/>
      <c r="F294" s="10"/>
      <c r="G294" s="10"/>
      <c r="H294" s="10"/>
      <c r="I294" s="10"/>
      <c r="J294" s="10"/>
    </row>
    <row r="295" spans="1:10" ht="10.5" customHeight="1" x14ac:dyDescent="0.25">
      <c r="A295" s="10"/>
      <c r="B295" s="10"/>
      <c r="C295" s="10"/>
      <c r="D295" s="10"/>
      <c r="E295" s="10"/>
      <c r="F295" s="10"/>
      <c r="G295" s="10"/>
      <c r="H295" s="10"/>
      <c r="I295" s="10"/>
      <c r="J295" s="10"/>
    </row>
    <row r="296" spans="1:10" ht="13.5" customHeight="1" x14ac:dyDescent="0.25">
      <c r="A296" s="10"/>
      <c r="B296" s="10"/>
      <c r="C296" s="10"/>
      <c r="D296" s="10"/>
      <c r="E296" s="10"/>
      <c r="F296" s="10"/>
      <c r="G296" s="10"/>
      <c r="H296" s="10"/>
      <c r="I296" s="10"/>
      <c r="J296" s="10"/>
    </row>
    <row r="297" spans="1:10" ht="13.5" customHeight="1" x14ac:dyDescent="0.25">
      <c r="A297" s="10"/>
      <c r="B297" s="10"/>
      <c r="C297" s="10"/>
      <c r="D297" s="10"/>
      <c r="E297" s="10"/>
      <c r="F297" s="10"/>
      <c r="G297" s="10"/>
      <c r="H297" s="10"/>
      <c r="I297" s="10"/>
      <c r="J297" s="10"/>
    </row>
    <row r="298" spans="1:10" ht="10.5" customHeight="1" x14ac:dyDescent="0.25">
      <c r="A298" s="10"/>
      <c r="B298" s="10"/>
      <c r="C298" s="10"/>
      <c r="D298" s="10"/>
      <c r="E298" s="10"/>
      <c r="F298" s="10"/>
      <c r="G298" s="10"/>
      <c r="H298" s="10"/>
      <c r="I298" s="10"/>
      <c r="J298" s="10"/>
    </row>
    <row r="299" spans="1:10" ht="10.5" customHeight="1" x14ac:dyDescent="0.25">
      <c r="A299" s="10"/>
      <c r="B299" s="10"/>
      <c r="C299" s="10"/>
      <c r="D299" s="10"/>
      <c r="E299" s="10"/>
      <c r="F299" s="10"/>
      <c r="G299" s="10"/>
      <c r="H299" s="10"/>
      <c r="I299" s="10"/>
      <c r="J299" s="10"/>
    </row>
    <row r="300" spans="1:10" ht="10.5" customHeight="1" x14ac:dyDescent="0.25">
      <c r="A300" s="10"/>
      <c r="B300" s="10"/>
      <c r="C300" s="10"/>
      <c r="D300" s="10"/>
      <c r="E300" s="10"/>
      <c r="F300" s="10"/>
      <c r="G300" s="10"/>
      <c r="H300" s="10"/>
      <c r="I300" s="10"/>
      <c r="J300" s="10"/>
    </row>
    <row r="301" spans="1:10" ht="10.5" customHeight="1" x14ac:dyDescent="0.25">
      <c r="A301" s="10"/>
      <c r="B301" s="10"/>
      <c r="C301" s="10"/>
      <c r="D301" s="10"/>
      <c r="E301" s="10"/>
      <c r="F301" s="10"/>
      <c r="G301" s="10"/>
      <c r="H301" s="10"/>
      <c r="I301" s="10"/>
      <c r="J301" s="10"/>
    </row>
    <row r="302" spans="1:10" ht="10.5" customHeight="1" x14ac:dyDescent="0.25">
      <c r="A302" s="10"/>
      <c r="B302" s="10"/>
      <c r="C302" s="10"/>
      <c r="D302" s="10"/>
      <c r="E302" s="10"/>
      <c r="F302" s="10"/>
      <c r="G302" s="10"/>
      <c r="H302" s="10"/>
      <c r="I302" s="10"/>
      <c r="J302" s="10"/>
    </row>
    <row r="303" spans="1:10" ht="13.5" customHeight="1" x14ac:dyDescent="0.25">
      <c r="A303" s="10"/>
      <c r="B303" s="10"/>
      <c r="C303" s="10"/>
      <c r="D303" s="10"/>
      <c r="E303" s="10"/>
      <c r="F303" s="10"/>
      <c r="G303" s="10"/>
      <c r="H303" s="10"/>
      <c r="I303" s="10"/>
      <c r="J303" s="10"/>
    </row>
    <row r="304" spans="1:10" ht="13.5" customHeight="1" x14ac:dyDescent="0.25">
      <c r="A304" s="10"/>
      <c r="B304" s="10"/>
      <c r="C304" s="10"/>
      <c r="D304" s="10"/>
      <c r="E304" s="10"/>
      <c r="F304" s="10"/>
      <c r="G304" s="10"/>
      <c r="H304" s="10"/>
      <c r="I304" s="10"/>
      <c r="J304" s="10"/>
    </row>
    <row r="305" spans="1:10" ht="10.5" customHeight="1" x14ac:dyDescent="0.25">
      <c r="A305" s="10"/>
      <c r="B305" s="10"/>
      <c r="C305" s="10"/>
      <c r="D305" s="10"/>
      <c r="E305" s="10"/>
      <c r="F305" s="10"/>
      <c r="G305" s="10"/>
      <c r="H305" s="10"/>
      <c r="I305" s="10"/>
      <c r="J305" s="10"/>
    </row>
    <row r="306" spans="1:10" ht="10.5" customHeight="1" x14ac:dyDescent="0.25">
      <c r="A306" s="10"/>
      <c r="B306" s="10"/>
      <c r="C306" s="10"/>
      <c r="D306" s="10"/>
      <c r="E306" s="10"/>
      <c r="F306" s="10"/>
      <c r="G306" s="10"/>
      <c r="H306" s="10"/>
      <c r="I306" s="10"/>
      <c r="J306" s="10"/>
    </row>
    <row r="307" spans="1:10" ht="10.5" customHeight="1" x14ac:dyDescent="0.25">
      <c r="A307" s="10"/>
      <c r="B307" s="10"/>
      <c r="C307" s="10"/>
      <c r="D307" s="10"/>
      <c r="E307" s="10"/>
      <c r="F307" s="10"/>
      <c r="G307" s="10"/>
      <c r="H307" s="10"/>
      <c r="I307" s="10"/>
      <c r="J307" s="10"/>
    </row>
    <row r="308" spans="1:10" ht="10.5" customHeight="1" x14ac:dyDescent="0.25">
      <c r="A308" s="10"/>
      <c r="B308" s="10"/>
      <c r="C308" s="10"/>
      <c r="D308" s="10"/>
      <c r="E308" s="10"/>
      <c r="F308" s="10"/>
      <c r="G308" s="10"/>
      <c r="H308" s="10"/>
      <c r="I308" s="10"/>
      <c r="J308" s="10"/>
    </row>
    <row r="309" spans="1:10" ht="10.5" customHeight="1" x14ac:dyDescent="0.25">
      <c r="A309" s="10"/>
      <c r="B309" s="10"/>
      <c r="C309" s="10"/>
      <c r="D309" s="10"/>
      <c r="E309" s="10"/>
      <c r="F309" s="10"/>
      <c r="G309" s="10"/>
      <c r="H309" s="10"/>
      <c r="I309" s="10"/>
      <c r="J309" s="10"/>
    </row>
    <row r="310" spans="1:10" ht="13.5" customHeight="1" x14ac:dyDescent="0.25">
      <c r="A310" s="10"/>
      <c r="B310" s="10"/>
      <c r="C310" s="10"/>
      <c r="D310" s="10"/>
      <c r="E310" s="10"/>
      <c r="F310" s="10"/>
      <c r="G310" s="10"/>
      <c r="H310" s="10"/>
      <c r="I310" s="10"/>
      <c r="J310" s="10"/>
    </row>
    <row r="311" spans="1:10" ht="13.5" customHeight="1" x14ac:dyDescent="0.25">
      <c r="A311" s="10"/>
      <c r="B311" s="10"/>
      <c r="C311" s="10"/>
      <c r="D311" s="10"/>
      <c r="E311" s="10"/>
      <c r="F311" s="10"/>
      <c r="G311" s="10"/>
      <c r="H311" s="10"/>
      <c r="I311" s="10"/>
      <c r="J311" s="10"/>
    </row>
    <row r="312" spans="1:10" ht="10.5" customHeight="1" x14ac:dyDescent="0.25">
      <c r="A312" s="10"/>
      <c r="B312" s="10"/>
      <c r="C312" s="10"/>
      <c r="D312" s="10"/>
      <c r="E312" s="10"/>
      <c r="F312" s="10"/>
      <c r="G312" s="10"/>
      <c r="H312" s="10"/>
      <c r="I312" s="10"/>
      <c r="J312" s="10"/>
    </row>
    <row r="313" spans="1:10" ht="10.5" customHeight="1" x14ac:dyDescent="0.25">
      <c r="A313" s="10"/>
      <c r="B313" s="10"/>
      <c r="C313" s="10"/>
      <c r="D313" s="10"/>
      <c r="E313" s="10"/>
      <c r="F313" s="10"/>
      <c r="G313" s="10"/>
      <c r="H313" s="10"/>
      <c r="I313" s="10"/>
      <c r="J313" s="10"/>
    </row>
    <row r="314" spans="1:10" ht="10.5" customHeight="1" x14ac:dyDescent="0.25">
      <c r="A314" s="10"/>
      <c r="B314" s="10"/>
      <c r="C314" s="10"/>
      <c r="D314" s="10"/>
      <c r="E314" s="10"/>
      <c r="F314" s="10"/>
      <c r="G314" s="10"/>
      <c r="H314" s="10"/>
      <c r="I314" s="10"/>
      <c r="J314" s="10"/>
    </row>
    <row r="315" spans="1:10" ht="10.5" customHeight="1" x14ac:dyDescent="0.25">
      <c r="A315" s="10"/>
      <c r="B315" s="10"/>
      <c r="C315" s="10"/>
      <c r="D315" s="10"/>
      <c r="E315" s="10"/>
      <c r="F315" s="10"/>
      <c r="G315" s="10"/>
      <c r="H315" s="10"/>
      <c r="I315" s="10"/>
      <c r="J315" s="10"/>
    </row>
    <row r="316" spans="1:10" ht="10.5" customHeight="1" x14ac:dyDescent="0.25">
      <c r="A316" s="10"/>
      <c r="B316" s="10"/>
      <c r="C316" s="10"/>
      <c r="D316" s="10"/>
      <c r="E316" s="10"/>
      <c r="F316" s="10"/>
      <c r="G316" s="10"/>
      <c r="H316" s="10"/>
      <c r="I316" s="10"/>
      <c r="J316" s="10"/>
    </row>
    <row r="317" spans="1:10" ht="13.5" customHeight="1" x14ac:dyDescent="0.25">
      <c r="A317" s="10"/>
      <c r="B317" s="10"/>
      <c r="C317" s="10"/>
      <c r="D317" s="10"/>
      <c r="E317" s="10"/>
      <c r="F317" s="10"/>
      <c r="G317" s="10"/>
      <c r="H317" s="10"/>
      <c r="I317" s="10"/>
      <c r="J317" s="10"/>
    </row>
    <row r="318" spans="1:10" ht="13.5" customHeight="1" x14ac:dyDescent="0.25">
      <c r="A318" s="10"/>
      <c r="B318" s="10"/>
      <c r="C318" s="10"/>
      <c r="D318" s="10"/>
      <c r="E318" s="10"/>
      <c r="F318" s="10"/>
      <c r="G318" s="10"/>
      <c r="H318" s="10"/>
      <c r="I318" s="10"/>
      <c r="J318" s="10"/>
    </row>
    <row r="319" spans="1:10" ht="10.5" customHeight="1" x14ac:dyDescent="0.25">
      <c r="A319" s="10"/>
      <c r="B319" s="10"/>
      <c r="C319" s="10"/>
      <c r="D319" s="10"/>
      <c r="E319" s="10"/>
      <c r="F319" s="10"/>
      <c r="G319" s="10"/>
      <c r="H319" s="10"/>
      <c r="I319" s="10"/>
      <c r="J319" s="10"/>
    </row>
    <row r="320" spans="1:10" ht="10.5" customHeight="1" x14ac:dyDescent="0.25">
      <c r="A320" s="10"/>
      <c r="B320" s="10"/>
      <c r="C320" s="10"/>
      <c r="D320" s="10"/>
      <c r="E320" s="10"/>
      <c r="F320" s="10"/>
      <c r="G320" s="10"/>
      <c r="H320" s="10"/>
      <c r="I320" s="10"/>
      <c r="J320" s="10"/>
    </row>
    <row r="321" spans="1:10" ht="10.5" customHeight="1" x14ac:dyDescent="0.25">
      <c r="A321" s="10"/>
      <c r="B321" s="10"/>
      <c r="C321" s="10"/>
      <c r="D321" s="10"/>
      <c r="E321" s="10"/>
      <c r="F321" s="10"/>
      <c r="G321" s="10"/>
      <c r="H321" s="10"/>
      <c r="I321" s="10"/>
      <c r="J321" s="10"/>
    </row>
    <row r="322" spans="1:10" ht="10.5" customHeight="1" x14ac:dyDescent="0.25">
      <c r="A322" s="10"/>
      <c r="B322" s="10"/>
      <c r="C322" s="10"/>
      <c r="D322" s="10"/>
      <c r="E322" s="10"/>
      <c r="F322" s="10"/>
      <c r="G322" s="10"/>
      <c r="H322" s="10"/>
      <c r="I322" s="10"/>
      <c r="J322" s="10"/>
    </row>
    <row r="323" spans="1:10" ht="13.5" customHeight="1" x14ac:dyDescent="0.25">
      <c r="A323" s="10"/>
      <c r="B323" s="10"/>
      <c r="C323" s="10"/>
      <c r="D323" s="10"/>
      <c r="E323" s="10"/>
      <c r="F323" s="10"/>
      <c r="G323" s="10"/>
      <c r="H323" s="10"/>
      <c r="I323" s="10"/>
      <c r="J323" s="10"/>
    </row>
    <row r="324" spans="1:10" ht="13.5" customHeight="1" x14ac:dyDescent="0.25">
      <c r="A324" s="10"/>
      <c r="B324" s="10"/>
      <c r="C324" s="10"/>
      <c r="D324" s="10"/>
      <c r="E324" s="10"/>
      <c r="F324" s="10"/>
      <c r="G324" s="10"/>
      <c r="H324" s="10"/>
      <c r="I324" s="10"/>
      <c r="J324" s="10"/>
    </row>
    <row r="325" spans="1:10" ht="10.5" customHeight="1" x14ac:dyDescent="0.25">
      <c r="A325" s="10"/>
      <c r="B325" s="10"/>
      <c r="C325" s="10"/>
      <c r="D325" s="10"/>
      <c r="E325" s="10"/>
      <c r="F325" s="10"/>
      <c r="G325" s="10"/>
      <c r="H325" s="10"/>
      <c r="I325" s="10"/>
      <c r="J325" s="10"/>
    </row>
    <row r="326" spans="1:10" ht="10.5" customHeight="1" x14ac:dyDescent="0.25">
      <c r="A326" s="10"/>
      <c r="B326" s="10"/>
      <c r="C326" s="10"/>
      <c r="D326" s="10"/>
      <c r="E326" s="10"/>
      <c r="F326" s="10"/>
      <c r="G326" s="10"/>
      <c r="H326" s="10"/>
      <c r="I326" s="10"/>
      <c r="J326" s="10"/>
    </row>
    <row r="327" spans="1:10" ht="10.5" customHeight="1" x14ac:dyDescent="0.25">
      <c r="A327" s="10"/>
      <c r="B327" s="10"/>
      <c r="C327" s="10"/>
      <c r="D327" s="10"/>
      <c r="E327" s="10"/>
      <c r="F327" s="10"/>
      <c r="G327" s="10"/>
      <c r="H327" s="10"/>
      <c r="I327" s="10"/>
      <c r="J327" s="10"/>
    </row>
    <row r="328" spans="1:10" ht="10.5" customHeight="1" x14ac:dyDescent="0.25">
      <c r="A328" s="10"/>
      <c r="B328" s="10"/>
      <c r="C328" s="10"/>
      <c r="D328" s="10"/>
      <c r="E328" s="10"/>
      <c r="F328" s="10"/>
      <c r="G328" s="10"/>
      <c r="H328" s="10"/>
      <c r="I328" s="10"/>
      <c r="J328" s="10"/>
    </row>
    <row r="329" spans="1:10" ht="13.5" customHeight="1" x14ac:dyDescent="0.25">
      <c r="A329" s="10"/>
      <c r="B329" s="10"/>
      <c r="C329" s="10"/>
      <c r="D329" s="10"/>
      <c r="E329" s="10"/>
      <c r="F329" s="10"/>
      <c r="G329" s="10"/>
      <c r="H329" s="10"/>
      <c r="I329" s="10"/>
      <c r="J329" s="10"/>
    </row>
    <row r="330" spans="1:10" ht="13.5" customHeight="1" x14ac:dyDescent="0.25">
      <c r="A330" s="10"/>
      <c r="B330" s="10"/>
      <c r="C330" s="10"/>
      <c r="D330" s="10"/>
      <c r="E330" s="10"/>
      <c r="F330" s="10"/>
      <c r="G330" s="10"/>
      <c r="H330" s="10"/>
      <c r="I330" s="10"/>
      <c r="J330" s="10"/>
    </row>
    <row r="331" spans="1:10" ht="10.5" customHeight="1" x14ac:dyDescent="0.25">
      <c r="A331" s="10"/>
      <c r="B331" s="10"/>
      <c r="C331" s="10"/>
      <c r="D331" s="10"/>
      <c r="E331" s="10"/>
      <c r="F331" s="10"/>
      <c r="G331" s="10"/>
      <c r="H331" s="10"/>
      <c r="I331" s="10"/>
      <c r="J331" s="10"/>
    </row>
    <row r="332" spans="1:10" ht="10.5" customHeight="1" x14ac:dyDescent="0.25">
      <c r="A332" s="10"/>
      <c r="B332" s="10"/>
      <c r="C332" s="10"/>
      <c r="D332" s="10"/>
      <c r="E332" s="10"/>
      <c r="F332" s="10"/>
      <c r="G332" s="10"/>
      <c r="H332" s="10"/>
      <c r="I332" s="10"/>
      <c r="J332" s="10"/>
    </row>
    <row r="333" spans="1:10" ht="10.5" customHeight="1" x14ac:dyDescent="0.25">
      <c r="A333" s="10"/>
      <c r="B333" s="10"/>
      <c r="C333" s="10"/>
      <c r="D333" s="10"/>
      <c r="E333" s="10"/>
      <c r="F333" s="10"/>
      <c r="G333" s="10"/>
      <c r="H333" s="10"/>
      <c r="I333" s="10"/>
      <c r="J333" s="10"/>
    </row>
    <row r="334" spans="1:10" ht="10.5" customHeight="1" x14ac:dyDescent="0.25">
      <c r="A334" s="10"/>
      <c r="B334" s="10"/>
      <c r="C334" s="10"/>
      <c r="D334" s="10"/>
      <c r="E334" s="10"/>
      <c r="F334" s="10"/>
      <c r="G334" s="10"/>
      <c r="H334" s="10"/>
      <c r="I334" s="10"/>
      <c r="J334" s="10"/>
    </row>
    <row r="335" spans="1:10" ht="13.5" customHeight="1" x14ac:dyDescent="0.25">
      <c r="A335" s="10"/>
      <c r="B335" s="10"/>
      <c r="C335" s="10"/>
      <c r="D335" s="10"/>
      <c r="E335" s="10"/>
      <c r="F335" s="10"/>
      <c r="G335" s="10"/>
      <c r="H335" s="10"/>
      <c r="I335" s="10"/>
      <c r="J335" s="10"/>
    </row>
    <row r="336" spans="1:10" ht="13.5" customHeight="1" x14ac:dyDescent="0.25">
      <c r="A336" s="10"/>
      <c r="B336" s="10"/>
      <c r="C336" s="10"/>
      <c r="D336" s="10"/>
      <c r="E336" s="10"/>
      <c r="F336" s="10"/>
      <c r="G336" s="10"/>
      <c r="H336" s="10"/>
      <c r="I336" s="10"/>
      <c r="J336" s="10"/>
    </row>
    <row r="337" spans="1:10" ht="10.5" customHeight="1" x14ac:dyDescent="0.25">
      <c r="A337" s="10"/>
      <c r="B337" s="10"/>
      <c r="C337" s="10"/>
      <c r="D337" s="10"/>
      <c r="E337" s="10"/>
      <c r="F337" s="10"/>
      <c r="G337" s="10"/>
      <c r="H337" s="10"/>
      <c r="I337" s="10"/>
      <c r="J337" s="10"/>
    </row>
    <row r="338" spans="1:10" ht="10.5" customHeight="1" x14ac:dyDescent="0.25">
      <c r="A338" s="10"/>
      <c r="B338" s="10"/>
      <c r="C338" s="10"/>
      <c r="D338" s="10"/>
      <c r="E338" s="10"/>
      <c r="F338" s="10"/>
      <c r="G338" s="10"/>
      <c r="H338" s="10"/>
      <c r="I338" s="10"/>
      <c r="J338" s="10"/>
    </row>
    <row r="339" spans="1:10" ht="10.5" customHeight="1" x14ac:dyDescent="0.25">
      <c r="A339" s="10"/>
      <c r="B339" s="10"/>
      <c r="C339" s="10"/>
      <c r="D339" s="10"/>
      <c r="E339" s="10"/>
      <c r="F339" s="10"/>
      <c r="G339" s="10"/>
      <c r="H339" s="10"/>
      <c r="I339" s="10"/>
      <c r="J339" s="10"/>
    </row>
    <row r="340" spans="1:10" ht="10.5" customHeight="1" x14ac:dyDescent="0.25">
      <c r="A340" s="10"/>
      <c r="B340" s="10"/>
      <c r="C340" s="10"/>
      <c r="D340" s="10"/>
      <c r="E340" s="10"/>
      <c r="F340" s="10"/>
      <c r="G340" s="10"/>
      <c r="H340" s="10"/>
      <c r="I340" s="10"/>
      <c r="J340" s="10"/>
    </row>
    <row r="341" spans="1:10" ht="13.5" customHeight="1" x14ac:dyDescent="0.25">
      <c r="A341" s="10"/>
      <c r="B341" s="10"/>
      <c r="C341" s="10"/>
      <c r="D341" s="10"/>
      <c r="E341" s="10"/>
      <c r="F341" s="10"/>
      <c r="G341" s="10"/>
      <c r="H341" s="10"/>
      <c r="I341" s="10"/>
      <c r="J341" s="10"/>
    </row>
    <row r="342" spans="1:10" ht="13.5" customHeight="1" x14ac:dyDescent="0.25">
      <c r="A342" s="10"/>
      <c r="B342" s="10"/>
      <c r="C342" s="10"/>
      <c r="D342" s="10"/>
      <c r="E342" s="10"/>
      <c r="F342" s="10"/>
      <c r="G342" s="10"/>
      <c r="H342" s="10"/>
      <c r="I342" s="10"/>
      <c r="J342" s="10"/>
    </row>
    <row r="343" spans="1:10" ht="13.5" customHeight="1" x14ac:dyDescent="0.25">
      <c r="A343" s="10"/>
      <c r="B343" s="10"/>
      <c r="C343" s="10"/>
      <c r="D343" s="10"/>
      <c r="E343" s="10"/>
      <c r="F343" s="10"/>
      <c r="G343" s="10"/>
      <c r="H343" s="10"/>
      <c r="I343" s="10"/>
      <c r="J343" s="10"/>
    </row>
    <row r="344" spans="1:10" ht="10.5" customHeight="1" x14ac:dyDescent="0.25">
      <c r="A344" s="10"/>
      <c r="B344" s="10"/>
      <c r="C344" s="10"/>
      <c r="D344" s="10"/>
      <c r="E344" s="10"/>
      <c r="F344" s="10"/>
      <c r="G344" s="10"/>
      <c r="H344" s="10"/>
      <c r="I344" s="10"/>
      <c r="J344" s="10"/>
    </row>
    <row r="345" spans="1:10" ht="10.5" customHeight="1" x14ac:dyDescent="0.25">
      <c r="A345" s="10"/>
      <c r="B345" s="10"/>
      <c r="C345" s="10"/>
      <c r="D345" s="10"/>
      <c r="E345" s="10"/>
      <c r="F345" s="10"/>
      <c r="G345" s="10"/>
      <c r="H345" s="10"/>
      <c r="I345" s="10"/>
      <c r="J345" s="10"/>
    </row>
    <row r="346" spans="1:10" ht="10.5" customHeight="1" x14ac:dyDescent="0.25">
      <c r="A346" s="10"/>
      <c r="B346" s="10"/>
      <c r="C346" s="10"/>
      <c r="D346" s="10"/>
      <c r="E346" s="10"/>
      <c r="F346" s="10"/>
      <c r="G346" s="10"/>
      <c r="H346" s="10"/>
      <c r="I346" s="10"/>
      <c r="J346" s="10"/>
    </row>
    <row r="347" spans="1:10" ht="13.5" customHeight="1" x14ac:dyDescent="0.25">
      <c r="A347" s="10"/>
      <c r="B347" s="10"/>
      <c r="C347" s="10"/>
      <c r="D347" s="10"/>
      <c r="E347" s="10"/>
      <c r="F347" s="10"/>
      <c r="G347" s="10"/>
      <c r="H347" s="10"/>
      <c r="I347" s="10"/>
      <c r="J347" s="10"/>
    </row>
    <row r="348" spans="1:10" ht="13.5" customHeight="1" x14ac:dyDescent="0.25">
      <c r="A348" s="10"/>
      <c r="B348" s="10"/>
      <c r="C348" s="10"/>
      <c r="D348" s="10"/>
      <c r="E348" s="10"/>
      <c r="F348" s="10"/>
      <c r="G348" s="10"/>
      <c r="H348" s="10"/>
      <c r="I348" s="10"/>
      <c r="J348" s="10"/>
    </row>
    <row r="349" spans="1:10" ht="13.5" customHeight="1" x14ac:dyDescent="0.25">
      <c r="A349" s="10"/>
      <c r="B349" s="10"/>
      <c r="C349" s="10"/>
      <c r="D349" s="10"/>
      <c r="E349" s="10"/>
      <c r="F349" s="10"/>
      <c r="G349" s="10"/>
      <c r="H349" s="10"/>
      <c r="I349" s="10"/>
      <c r="J349" s="10"/>
    </row>
    <row r="350" spans="1:10" ht="13.5" customHeight="1" x14ac:dyDescent="0.25">
      <c r="A350" s="10"/>
      <c r="B350" s="10"/>
      <c r="C350" s="10"/>
      <c r="D350" s="10"/>
      <c r="E350" s="10"/>
      <c r="F350" s="10"/>
      <c r="G350" s="10"/>
      <c r="H350" s="10"/>
      <c r="I350" s="10"/>
      <c r="J350" s="10"/>
    </row>
    <row r="351" spans="1:10" ht="13.5" customHeight="1" x14ac:dyDescent="0.25">
      <c r="A351" s="10"/>
      <c r="B351" s="10"/>
      <c r="C351" s="10"/>
      <c r="D351" s="10"/>
      <c r="E351" s="10"/>
      <c r="F351" s="10"/>
      <c r="G351" s="10"/>
      <c r="H351" s="10"/>
      <c r="I351" s="10"/>
      <c r="J351" s="10"/>
    </row>
    <row r="352" spans="1:10" ht="10.5" customHeight="1" x14ac:dyDescent="0.25">
      <c r="A352" s="10"/>
      <c r="B352" s="10"/>
      <c r="C352" s="10"/>
      <c r="D352" s="10"/>
      <c r="E352" s="10"/>
      <c r="F352" s="10"/>
      <c r="G352" s="10"/>
      <c r="H352" s="10"/>
      <c r="I352" s="10"/>
      <c r="J352" s="10"/>
    </row>
    <row r="353" spans="1:10" ht="10.5" customHeight="1" x14ac:dyDescent="0.25">
      <c r="A353" s="10"/>
      <c r="B353" s="10"/>
      <c r="C353" s="10"/>
      <c r="D353" s="10"/>
      <c r="E353" s="10"/>
      <c r="F353" s="10"/>
      <c r="G353" s="10"/>
      <c r="H353" s="10"/>
      <c r="I353" s="10"/>
      <c r="J353" s="10"/>
    </row>
    <row r="354" spans="1:10" ht="10.5" customHeight="1" x14ac:dyDescent="0.25">
      <c r="A354" s="10"/>
      <c r="B354" s="10"/>
      <c r="C354" s="10"/>
      <c r="D354" s="10"/>
      <c r="E354" s="10"/>
      <c r="F354" s="10"/>
      <c r="G354" s="10"/>
      <c r="H354" s="10"/>
      <c r="I354" s="10"/>
      <c r="J354" s="10"/>
    </row>
    <row r="355" spans="1:10" ht="10.5" customHeight="1" x14ac:dyDescent="0.25">
      <c r="A355" s="10"/>
      <c r="B355" s="10"/>
      <c r="C355" s="10"/>
      <c r="D355" s="10"/>
      <c r="E355" s="10"/>
      <c r="F355" s="10"/>
      <c r="G355" s="10"/>
      <c r="H355" s="10"/>
      <c r="I355" s="10"/>
      <c r="J355" s="10"/>
    </row>
    <row r="356" spans="1:10" ht="13.5" customHeight="1" x14ac:dyDescent="0.25">
      <c r="A356" s="10"/>
      <c r="B356" s="10"/>
      <c r="C356" s="10"/>
      <c r="D356" s="10"/>
      <c r="E356" s="10"/>
      <c r="F356" s="10"/>
      <c r="G356" s="10"/>
      <c r="H356" s="10"/>
      <c r="I356" s="10"/>
      <c r="J356" s="10"/>
    </row>
    <row r="357" spans="1:10" ht="13.5" customHeight="1" x14ac:dyDescent="0.25">
      <c r="A357" s="10"/>
      <c r="B357" s="10"/>
      <c r="C357" s="10"/>
      <c r="D357" s="10"/>
      <c r="E357" s="10"/>
      <c r="F357" s="10"/>
      <c r="G357" s="10"/>
      <c r="H357" s="10"/>
      <c r="I357" s="10"/>
      <c r="J357" s="10"/>
    </row>
    <row r="358" spans="1:10" ht="10.5" customHeight="1" x14ac:dyDescent="0.25">
      <c r="A358" s="10"/>
      <c r="B358" s="10"/>
      <c r="C358" s="10"/>
      <c r="D358" s="10"/>
      <c r="E358" s="10"/>
      <c r="F358" s="10"/>
      <c r="G358" s="10"/>
      <c r="H358" s="10"/>
      <c r="I358" s="10"/>
      <c r="J358" s="10"/>
    </row>
    <row r="359" spans="1:10" ht="10.5" customHeight="1" x14ac:dyDescent="0.25">
      <c r="A359" s="10"/>
      <c r="B359" s="10"/>
      <c r="C359" s="10"/>
      <c r="D359" s="10"/>
      <c r="E359" s="10"/>
      <c r="F359" s="10"/>
      <c r="G359" s="10"/>
      <c r="H359" s="10"/>
      <c r="I359" s="10"/>
      <c r="J359" s="10"/>
    </row>
    <row r="360" spans="1:10" ht="10.5" customHeight="1" x14ac:dyDescent="0.25">
      <c r="A360" s="10"/>
      <c r="B360" s="10"/>
      <c r="C360" s="10"/>
      <c r="D360" s="10"/>
      <c r="E360" s="10"/>
      <c r="F360" s="10"/>
      <c r="G360" s="10"/>
      <c r="H360" s="10"/>
      <c r="I360" s="10"/>
      <c r="J360" s="10"/>
    </row>
    <row r="361" spans="1:10" ht="10.5" customHeight="1" x14ac:dyDescent="0.25">
      <c r="A361" s="10"/>
      <c r="B361" s="10"/>
      <c r="C361" s="10"/>
      <c r="D361" s="10"/>
      <c r="E361" s="10"/>
      <c r="F361" s="10"/>
      <c r="G361" s="10"/>
      <c r="H361" s="10"/>
      <c r="I361" s="10"/>
      <c r="J361" s="10"/>
    </row>
    <row r="362" spans="1:10" ht="10.5" customHeight="1" x14ac:dyDescent="0.25">
      <c r="A362" s="10"/>
      <c r="B362" s="10"/>
      <c r="C362" s="10"/>
      <c r="D362" s="10"/>
      <c r="E362" s="10"/>
      <c r="F362" s="10"/>
      <c r="G362" s="10"/>
      <c r="H362" s="10"/>
      <c r="I362" s="10"/>
      <c r="J362" s="10"/>
    </row>
    <row r="363" spans="1:10" ht="13.5" customHeight="1" x14ac:dyDescent="0.25">
      <c r="A363" s="10"/>
      <c r="B363" s="10"/>
      <c r="C363" s="10"/>
      <c r="D363" s="10"/>
      <c r="E363" s="10"/>
      <c r="F363" s="10"/>
      <c r="G363" s="10"/>
      <c r="H363" s="10"/>
      <c r="I363" s="10"/>
      <c r="J363" s="10"/>
    </row>
    <row r="364" spans="1:10" ht="13.5" customHeight="1" x14ac:dyDescent="0.25">
      <c r="A364" s="10"/>
      <c r="B364" s="10"/>
      <c r="C364" s="10"/>
      <c r="D364" s="10"/>
      <c r="E364" s="10"/>
      <c r="F364" s="10"/>
      <c r="G364" s="10"/>
      <c r="H364" s="10"/>
      <c r="I364" s="10"/>
      <c r="J364" s="10"/>
    </row>
    <row r="365" spans="1:10" ht="10.5" customHeight="1" x14ac:dyDescent="0.25">
      <c r="A365" s="10"/>
      <c r="B365" s="10"/>
      <c r="C365" s="10"/>
      <c r="D365" s="10"/>
      <c r="E365" s="10"/>
      <c r="F365" s="10"/>
      <c r="G365" s="10"/>
      <c r="H365" s="10"/>
      <c r="I365" s="10"/>
      <c r="J365" s="10"/>
    </row>
    <row r="366" spans="1:10" ht="10.5" customHeight="1" x14ac:dyDescent="0.25">
      <c r="A366" s="10"/>
      <c r="B366" s="10"/>
      <c r="C366" s="10"/>
      <c r="D366" s="10"/>
      <c r="E366" s="10"/>
      <c r="F366" s="10"/>
      <c r="G366" s="10"/>
      <c r="H366" s="10"/>
      <c r="I366" s="10"/>
      <c r="J366" s="10"/>
    </row>
    <row r="367" spans="1:10" ht="10.5" customHeight="1" x14ac:dyDescent="0.25">
      <c r="A367" s="10"/>
      <c r="B367" s="10"/>
      <c r="C367" s="10"/>
      <c r="D367" s="10"/>
      <c r="E367" s="10"/>
      <c r="F367" s="10"/>
      <c r="G367" s="10"/>
      <c r="H367" s="10"/>
      <c r="I367" s="10"/>
      <c r="J367" s="10"/>
    </row>
    <row r="368" spans="1:10" ht="10.5" customHeight="1" x14ac:dyDescent="0.25">
      <c r="A368" s="10"/>
      <c r="B368" s="10"/>
      <c r="C368" s="10"/>
      <c r="D368" s="10"/>
      <c r="E368" s="10"/>
      <c r="F368" s="10"/>
      <c r="G368" s="10"/>
      <c r="H368" s="10"/>
      <c r="I368" s="10"/>
      <c r="J368" s="10"/>
    </row>
    <row r="369" spans="1:10" ht="10.5" customHeight="1" x14ac:dyDescent="0.25">
      <c r="A369" s="10"/>
      <c r="B369" s="10"/>
      <c r="C369" s="10"/>
      <c r="D369" s="10"/>
      <c r="E369" s="10"/>
      <c r="F369" s="10"/>
      <c r="G369" s="10"/>
      <c r="H369" s="10"/>
      <c r="I369" s="10"/>
      <c r="J369" s="10"/>
    </row>
    <row r="370" spans="1:10" ht="13.5" customHeight="1" x14ac:dyDescent="0.25">
      <c r="A370" s="10"/>
      <c r="B370" s="10"/>
      <c r="C370" s="10"/>
      <c r="D370" s="10"/>
      <c r="E370" s="10"/>
      <c r="F370" s="10"/>
      <c r="G370" s="10"/>
      <c r="H370" s="10"/>
      <c r="I370" s="10"/>
      <c r="J370" s="10"/>
    </row>
    <row r="371" spans="1:10" ht="13.5" customHeight="1" x14ac:dyDescent="0.25">
      <c r="A371" s="10"/>
      <c r="B371" s="10"/>
      <c r="C371" s="10"/>
      <c r="D371" s="10"/>
      <c r="E371" s="10"/>
      <c r="F371" s="10"/>
      <c r="G371" s="10"/>
      <c r="H371" s="10"/>
      <c r="I371" s="10"/>
      <c r="J371" s="10"/>
    </row>
    <row r="372" spans="1:10" ht="10.5" customHeight="1" x14ac:dyDescent="0.25">
      <c r="A372" s="10"/>
      <c r="B372" s="10"/>
      <c r="C372" s="10"/>
      <c r="D372" s="10"/>
      <c r="E372" s="10"/>
      <c r="F372" s="10"/>
      <c r="G372" s="10"/>
      <c r="H372" s="10"/>
      <c r="I372" s="10"/>
      <c r="J372" s="10"/>
    </row>
    <row r="373" spans="1:10" ht="10.5" customHeight="1" x14ac:dyDescent="0.25">
      <c r="A373" s="10"/>
      <c r="B373" s="10"/>
      <c r="C373" s="10"/>
      <c r="D373" s="10"/>
      <c r="E373" s="10"/>
      <c r="F373" s="10"/>
      <c r="G373" s="10"/>
      <c r="H373" s="10"/>
      <c r="I373" s="10"/>
      <c r="J373" s="10"/>
    </row>
    <row r="374" spans="1:10" ht="10.5" customHeight="1" x14ac:dyDescent="0.25">
      <c r="A374" s="10"/>
      <c r="B374" s="10"/>
      <c r="C374" s="10"/>
      <c r="D374" s="10"/>
      <c r="E374" s="10"/>
      <c r="F374" s="10"/>
      <c r="G374" s="10"/>
      <c r="H374" s="10"/>
      <c r="I374" s="10"/>
      <c r="J374" s="10"/>
    </row>
    <row r="375" spans="1:10" ht="10.5" customHeight="1" x14ac:dyDescent="0.25">
      <c r="A375" s="10"/>
      <c r="B375" s="10"/>
      <c r="C375" s="10"/>
      <c r="D375" s="10"/>
      <c r="E375" s="10"/>
      <c r="F375" s="10"/>
      <c r="G375" s="10"/>
      <c r="H375" s="10"/>
      <c r="I375" s="10"/>
      <c r="J375" s="10"/>
    </row>
    <row r="376" spans="1:10" ht="10.5" customHeight="1" x14ac:dyDescent="0.25">
      <c r="A376" s="10"/>
      <c r="B376" s="10"/>
      <c r="C376" s="10"/>
      <c r="D376" s="10"/>
      <c r="E376" s="10"/>
      <c r="F376" s="10"/>
      <c r="G376" s="10"/>
      <c r="H376" s="10"/>
      <c r="I376" s="10"/>
      <c r="J376" s="10"/>
    </row>
    <row r="377" spans="1:10" ht="13.5" customHeight="1" x14ac:dyDescent="0.25">
      <c r="A377" s="10"/>
      <c r="B377" s="10"/>
      <c r="C377" s="10"/>
      <c r="D377" s="10"/>
      <c r="E377" s="10"/>
      <c r="F377" s="10"/>
      <c r="G377" s="10"/>
      <c r="H377" s="10"/>
      <c r="I377" s="10"/>
      <c r="J377" s="10"/>
    </row>
    <row r="378" spans="1:10" ht="13.5" customHeight="1" x14ac:dyDescent="0.25">
      <c r="A378" s="10"/>
      <c r="B378" s="10"/>
      <c r="C378" s="10"/>
      <c r="D378" s="10"/>
      <c r="E378" s="10"/>
      <c r="F378" s="10"/>
      <c r="G378" s="10"/>
      <c r="H378" s="10"/>
      <c r="I378" s="10"/>
      <c r="J378" s="10"/>
    </row>
    <row r="379" spans="1:10" ht="10.5" customHeight="1" x14ac:dyDescent="0.25">
      <c r="A379" s="10"/>
      <c r="B379" s="10"/>
      <c r="C379" s="10"/>
      <c r="D379" s="10"/>
      <c r="E379" s="10"/>
      <c r="F379" s="10"/>
      <c r="G379" s="10"/>
      <c r="H379" s="10"/>
      <c r="I379" s="10"/>
      <c r="J379" s="10"/>
    </row>
    <row r="380" spans="1:10" ht="10.5" customHeight="1" x14ac:dyDescent="0.25">
      <c r="A380" s="10"/>
      <c r="B380" s="10"/>
      <c r="C380" s="10"/>
      <c r="D380" s="10"/>
      <c r="E380" s="10"/>
      <c r="F380" s="10"/>
      <c r="G380" s="10"/>
      <c r="H380" s="10"/>
      <c r="I380" s="10"/>
      <c r="J380" s="10"/>
    </row>
    <row r="381" spans="1:10" ht="10.5" customHeight="1" x14ac:dyDescent="0.25">
      <c r="A381" s="10"/>
      <c r="B381" s="10"/>
      <c r="C381" s="10"/>
      <c r="D381" s="10"/>
      <c r="E381" s="10"/>
      <c r="F381" s="10"/>
      <c r="G381" s="10"/>
      <c r="H381" s="10"/>
      <c r="I381" s="10"/>
      <c r="J381" s="10"/>
    </row>
    <row r="382" spans="1:10" ht="10.5" customHeight="1" x14ac:dyDescent="0.25">
      <c r="A382" s="10"/>
      <c r="B382" s="10"/>
      <c r="C382" s="10"/>
      <c r="D382" s="10"/>
      <c r="E382" s="10"/>
      <c r="F382" s="10"/>
      <c r="G382" s="10"/>
      <c r="H382" s="10"/>
      <c r="I382" s="10"/>
      <c r="J382" s="10"/>
    </row>
    <row r="383" spans="1:10" ht="13.5" customHeight="1" x14ac:dyDescent="0.25">
      <c r="A383" s="10"/>
      <c r="B383" s="10"/>
      <c r="C383" s="10"/>
      <c r="D383" s="10"/>
      <c r="E383" s="10"/>
      <c r="F383" s="10"/>
      <c r="G383" s="10"/>
      <c r="H383" s="10"/>
      <c r="I383" s="10"/>
      <c r="J383" s="10"/>
    </row>
    <row r="384" spans="1:10" ht="13.5" customHeight="1" x14ac:dyDescent="0.25">
      <c r="A384" s="10"/>
      <c r="B384" s="10"/>
      <c r="C384" s="10"/>
      <c r="D384" s="10"/>
      <c r="E384" s="10"/>
      <c r="F384" s="10"/>
      <c r="G384" s="10"/>
      <c r="H384" s="10"/>
      <c r="I384" s="10"/>
      <c r="J384" s="10"/>
    </row>
    <row r="385" spans="1:10" ht="10.5" customHeight="1" x14ac:dyDescent="0.25">
      <c r="A385" s="10"/>
      <c r="B385" s="10"/>
      <c r="C385" s="10"/>
      <c r="D385" s="10"/>
      <c r="E385" s="10"/>
      <c r="F385" s="10"/>
      <c r="G385" s="10"/>
      <c r="H385" s="10"/>
      <c r="I385" s="10"/>
      <c r="J385" s="10"/>
    </row>
    <row r="386" spans="1:10" ht="10.5" customHeight="1" x14ac:dyDescent="0.25">
      <c r="A386" s="10"/>
      <c r="B386" s="10"/>
      <c r="C386" s="10"/>
      <c r="D386" s="10"/>
      <c r="E386" s="10"/>
      <c r="F386" s="10"/>
      <c r="G386" s="10"/>
      <c r="H386" s="10"/>
      <c r="I386" s="10"/>
      <c r="J386" s="10"/>
    </row>
    <row r="387" spans="1:10" ht="10.5" customHeight="1" x14ac:dyDescent="0.25">
      <c r="A387" s="10"/>
      <c r="B387" s="10"/>
      <c r="C387" s="10"/>
      <c r="D387" s="10"/>
      <c r="E387" s="10"/>
      <c r="F387" s="10"/>
      <c r="G387" s="10"/>
      <c r="H387" s="10"/>
      <c r="I387" s="10"/>
      <c r="J387" s="10"/>
    </row>
    <row r="388" spans="1:10" ht="10.5" customHeight="1" x14ac:dyDescent="0.25">
      <c r="A388" s="10"/>
      <c r="B388" s="10"/>
      <c r="C388" s="10"/>
      <c r="D388" s="10"/>
      <c r="E388" s="10"/>
      <c r="F388" s="10"/>
      <c r="G388" s="10"/>
      <c r="H388" s="10"/>
      <c r="I388" s="10"/>
      <c r="J388" s="10"/>
    </row>
    <row r="389" spans="1:10" ht="13.5" customHeight="1" x14ac:dyDescent="0.25">
      <c r="A389" s="10"/>
      <c r="B389" s="10"/>
      <c r="C389" s="10"/>
      <c r="D389" s="10"/>
      <c r="E389" s="10"/>
      <c r="F389" s="10"/>
      <c r="G389" s="10"/>
      <c r="H389" s="10"/>
      <c r="I389" s="10"/>
      <c r="J389" s="10"/>
    </row>
    <row r="390" spans="1:10" ht="13.5" customHeight="1" x14ac:dyDescent="0.25">
      <c r="A390" s="10"/>
      <c r="B390" s="10"/>
      <c r="C390" s="10"/>
      <c r="D390" s="10"/>
      <c r="E390" s="10"/>
      <c r="F390" s="10"/>
      <c r="G390" s="10"/>
      <c r="H390" s="10"/>
      <c r="I390" s="10"/>
      <c r="J390" s="10"/>
    </row>
    <row r="391" spans="1:10" ht="10.5" customHeight="1" x14ac:dyDescent="0.25">
      <c r="A391" s="10"/>
      <c r="B391" s="10"/>
      <c r="C391" s="10"/>
      <c r="D391" s="10"/>
      <c r="E391" s="10"/>
      <c r="F391" s="10"/>
      <c r="G391" s="10"/>
      <c r="H391" s="10"/>
      <c r="I391" s="10"/>
      <c r="J391" s="10"/>
    </row>
    <row r="392" spans="1:10" ht="10.5" customHeight="1" x14ac:dyDescent="0.25">
      <c r="A392" s="10"/>
      <c r="B392" s="10"/>
      <c r="C392" s="10"/>
      <c r="D392" s="10"/>
      <c r="E392" s="10"/>
      <c r="F392" s="10"/>
      <c r="G392" s="10"/>
      <c r="H392" s="10"/>
      <c r="I392" s="10"/>
      <c r="J392" s="10"/>
    </row>
    <row r="393" spans="1:10" ht="10.5" customHeight="1" x14ac:dyDescent="0.25">
      <c r="B393" s="10"/>
      <c r="C393" s="10"/>
      <c r="D393" s="10"/>
    </row>
    <row r="394" spans="1:10" ht="10.5" customHeight="1" x14ac:dyDescent="0.25">
      <c r="B394" s="10"/>
      <c r="C394" s="10"/>
      <c r="D394" s="10"/>
    </row>
    <row r="395" spans="1:10" ht="13.5" customHeight="1" x14ac:dyDescent="0.25"/>
    <row r="396" spans="1:10" ht="13.5" customHeight="1" x14ac:dyDescent="0.25"/>
    <row r="397" spans="1:10" ht="10.5" customHeight="1" x14ac:dyDescent="0.25"/>
    <row r="398" spans="1:10" ht="10.5" customHeight="1" x14ac:dyDescent="0.25"/>
    <row r="399" spans="1:10" ht="10.5" customHeight="1" x14ac:dyDescent="0.25"/>
    <row r="400" spans="1:10" ht="10.5" customHeight="1" x14ac:dyDescent="0.25"/>
    <row r="401" ht="13.5" customHeight="1" x14ac:dyDescent="0.25"/>
    <row r="402" ht="13.5" customHeight="1" x14ac:dyDescent="0.25"/>
    <row r="403" ht="13.5" customHeight="1" x14ac:dyDescent="0.25"/>
    <row r="404" ht="10.5" customHeight="1" x14ac:dyDescent="0.25"/>
    <row r="405" ht="10.5" customHeight="1" x14ac:dyDescent="0.25"/>
    <row r="406" ht="10.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0.5" customHeight="1" x14ac:dyDescent="0.25"/>
    <row r="413" ht="10.5" customHeight="1" x14ac:dyDescent="0.25"/>
    <row r="414" ht="10.5" customHeight="1" x14ac:dyDescent="0.25"/>
    <row r="415" ht="10.5" customHeight="1" x14ac:dyDescent="0.25"/>
    <row r="416" ht="13.5" customHeight="1" x14ac:dyDescent="0.25"/>
    <row r="417" ht="13.5" customHeight="1" x14ac:dyDescent="0.25"/>
    <row r="418" ht="10.5" customHeight="1" x14ac:dyDescent="0.25"/>
    <row r="419" ht="10.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0.5" customHeight="1" x14ac:dyDescent="0.25"/>
    <row r="426" ht="10.5" customHeight="1" x14ac:dyDescent="0.25"/>
    <row r="427" ht="10.5" customHeight="1" x14ac:dyDescent="0.25"/>
    <row r="428" ht="10.5" customHeight="1" x14ac:dyDescent="0.25"/>
    <row r="429" ht="10.5" customHeight="1" x14ac:dyDescent="0.25"/>
    <row r="430" ht="13.5" customHeight="1" x14ac:dyDescent="0.25"/>
    <row r="431" ht="13.5" customHeight="1" x14ac:dyDescent="0.25"/>
    <row r="432" ht="10.5" customHeight="1" x14ac:dyDescent="0.25"/>
    <row r="433" ht="10.5" customHeight="1" x14ac:dyDescent="0.25"/>
    <row r="434" ht="10.5" customHeight="1" x14ac:dyDescent="0.25"/>
    <row r="435" ht="10.5" customHeight="1" x14ac:dyDescent="0.25"/>
    <row r="436" ht="10.5" customHeight="1" x14ac:dyDescent="0.25"/>
    <row r="437" ht="13.5" customHeight="1" x14ac:dyDescent="0.25"/>
    <row r="438" ht="13.5" customHeight="1" x14ac:dyDescent="0.25"/>
    <row r="439" ht="10.5" customHeight="1" x14ac:dyDescent="0.25"/>
    <row r="440" ht="10.5" customHeight="1" x14ac:dyDescent="0.25"/>
    <row r="441" ht="13.5" customHeight="1" x14ac:dyDescent="0.25"/>
    <row r="442" ht="10.5" customHeight="1" x14ac:dyDescent="0.25"/>
    <row r="443" ht="13.5" customHeight="1" x14ac:dyDescent="0.25"/>
    <row r="444" ht="13.5" customHeight="1" x14ac:dyDescent="0.25"/>
    <row r="445" ht="10.5" customHeight="1" x14ac:dyDescent="0.25"/>
    <row r="446" ht="10.5" customHeight="1" x14ac:dyDescent="0.25"/>
    <row r="447" ht="13.5" customHeight="1" x14ac:dyDescent="0.25"/>
    <row r="448" ht="10.5" customHeight="1" x14ac:dyDescent="0.25"/>
    <row r="449" ht="13.5" customHeight="1" x14ac:dyDescent="0.25"/>
    <row r="450" ht="13.5" customHeight="1" x14ac:dyDescent="0.25"/>
    <row r="451" ht="10.5" customHeight="1" x14ac:dyDescent="0.25"/>
    <row r="452" ht="10.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0.5" customHeight="1" x14ac:dyDescent="0.25"/>
    <row r="459" ht="10.5" customHeight="1" x14ac:dyDescent="0.25"/>
    <row r="460" ht="10.5" customHeight="1" x14ac:dyDescent="0.25"/>
    <row r="461" ht="13.5" customHeight="1" x14ac:dyDescent="0.25"/>
    <row r="462" ht="13.5" customHeight="1" x14ac:dyDescent="0.25"/>
    <row r="463" ht="13.5" customHeight="1" x14ac:dyDescent="0.25"/>
    <row r="464" ht="10.5" customHeight="1" x14ac:dyDescent="0.25"/>
    <row r="465" ht="10.5" customHeight="1" x14ac:dyDescent="0.25"/>
    <row r="466" ht="10.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0.5" customHeight="1" x14ac:dyDescent="0.25"/>
    <row r="473" ht="13.5" customHeight="1" x14ac:dyDescent="0.25"/>
    <row r="474" ht="13.5" customHeight="1" x14ac:dyDescent="0.25"/>
    <row r="475" ht="10.5" customHeight="1" x14ac:dyDescent="0.25"/>
    <row r="476" ht="13.5" customHeight="1" x14ac:dyDescent="0.25"/>
    <row r="477" ht="13.5" customHeight="1" x14ac:dyDescent="0.25"/>
    <row r="478" ht="13.5" customHeight="1" x14ac:dyDescent="0.25"/>
    <row r="479" ht="10.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0.5" customHeight="1" x14ac:dyDescent="0.25"/>
    <row r="486" ht="10.5" customHeight="1" x14ac:dyDescent="0.25"/>
    <row r="487" ht="10.5" customHeight="1" x14ac:dyDescent="0.25"/>
    <row r="488" ht="10.5" customHeight="1" x14ac:dyDescent="0.25"/>
    <row r="489" ht="10.5" customHeight="1" x14ac:dyDescent="0.25"/>
    <row r="490" ht="13.5" customHeight="1" x14ac:dyDescent="0.25"/>
    <row r="491" ht="13.5" customHeight="1" x14ac:dyDescent="0.25"/>
    <row r="492" ht="10.5" customHeight="1" x14ac:dyDescent="0.25"/>
    <row r="493" ht="10.5" customHeight="1" x14ac:dyDescent="0.25"/>
    <row r="494" ht="10.5" customHeight="1" x14ac:dyDescent="0.25"/>
    <row r="495" ht="10.5" customHeight="1" x14ac:dyDescent="0.25"/>
    <row r="496" ht="13.5" customHeight="1" x14ac:dyDescent="0.25"/>
    <row r="497" ht="13.5" customHeight="1" x14ac:dyDescent="0.25"/>
    <row r="498" ht="13.5" customHeight="1" x14ac:dyDescent="0.25"/>
    <row r="499" ht="10.5" customHeight="1" x14ac:dyDescent="0.25"/>
    <row r="500" ht="13.5" customHeight="1" x14ac:dyDescent="0.25"/>
    <row r="501" ht="10.5" customHeight="1" x14ac:dyDescent="0.25"/>
    <row r="502" ht="10.5" customHeight="1" x14ac:dyDescent="0.25"/>
    <row r="503" ht="13.5" customHeight="1" x14ac:dyDescent="0.25"/>
    <row r="504" ht="13.5" customHeight="1" x14ac:dyDescent="0.25"/>
    <row r="505" ht="10.5" customHeight="1" x14ac:dyDescent="0.25"/>
    <row r="506" ht="10.5" customHeight="1" x14ac:dyDescent="0.25"/>
    <row r="507" ht="10.5" customHeight="1" x14ac:dyDescent="0.25"/>
    <row r="508" ht="10.5" customHeight="1" x14ac:dyDescent="0.25"/>
    <row r="509" ht="13.5" customHeight="1" x14ac:dyDescent="0.25"/>
    <row r="510" ht="13.5" customHeight="1" x14ac:dyDescent="0.25"/>
    <row r="511" ht="10.5" customHeight="1" x14ac:dyDescent="0.25"/>
    <row r="512" ht="10.5" customHeight="1" x14ac:dyDescent="0.25"/>
    <row r="513" ht="10.5" customHeight="1" x14ac:dyDescent="0.25"/>
    <row r="514" ht="10.5" customHeight="1" x14ac:dyDescent="0.25"/>
    <row r="515" ht="13.5" customHeight="1" x14ac:dyDescent="0.25"/>
    <row r="516" ht="13.5" customHeight="1" x14ac:dyDescent="0.25"/>
    <row r="517" ht="10.5" customHeight="1" x14ac:dyDescent="0.25"/>
    <row r="518" ht="10.5" customHeight="1" x14ac:dyDescent="0.25"/>
    <row r="519" ht="10.5" customHeight="1" x14ac:dyDescent="0.25"/>
    <row r="520" ht="10.5" customHeight="1" x14ac:dyDescent="0.25"/>
    <row r="521" ht="13.5" customHeight="1" x14ac:dyDescent="0.25"/>
    <row r="522" ht="13.5" customHeight="1" x14ac:dyDescent="0.25"/>
    <row r="523" ht="13.5" customHeight="1" x14ac:dyDescent="0.25"/>
    <row r="524" ht="10.5" customHeight="1" x14ac:dyDescent="0.25"/>
    <row r="525" ht="10.5" customHeight="1" x14ac:dyDescent="0.25"/>
    <row r="526" ht="10.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0.5" customHeight="1" x14ac:dyDescent="0.25"/>
    <row r="533" ht="10.5" customHeight="1" x14ac:dyDescent="0.25"/>
    <row r="534" ht="10.5" customHeight="1" x14ac:dyDescent="0.25"/>
    <row r="535" ht="10.5" customHeight="1" x14ac:dyDescent="0.25"/>
    <row r="536" ht="13.5" customHeight="1" x14ac:dyDescent="0.25"/>
    <row r="537" ht="13.5" customHeight="1" x14ac:dyDescent="0.25"/>
    <row r="538" ht="10.5" customHeight="1" x14ac:dyDescent="0.25"/>
    <row r="539" ht="10.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0.5" customHeight="1" x14ac:dyDescent="0.25"/>
    <row r="546" ht="10.5" customHeight="1" x14ac:dyDescent="0.25"/>
    <row r="547" ht="10.5" customHeight="1" x14ac:dyDescent="0.25"/>
    <row r="548" ht="10.5" customHeight="1" x14ac:dyDescent="0.25"/>
    <row r="549" ht="10.5" customHeight="1" x14ac:dyDescent="0.25"/>
    <row r="550" ht="13.5" customHeight="1" x14ac:dyDescent="0.25"/>
    <row r="551" ht="13.5" customHeight="1" x14ac:dyDescent="0.25"/>
    <row r="552" ht="10.5" customHeight="1" x14ac:dyDescent="0.25"/>
    <row r="553" ht="10.5" customHeight="1" x14ac:dyDescent="0.25"/>
    <row r="554" ht="10.5" customHeight="1" x14ac:dyDescent="0.25"/>
    <row r="555" ht="10.5" customHeight="1" x14ac:dyDescent="0.25"/>
    <row r="556" ht="10.5" customHeight="1" x14ac:dyDescent="0.25"/>
    <row r="557" ht="13.5" customHeight="1" x14ac:dyDescent="0.25"/>
    <row r="558" ht="13.5" customHeight="1" x14ac:dyDescent="0.25"/>
    <row r="559" ht="10.5" customHeight="1" x14ac:dyDescent="0.25"/>
    <row r="560" ht="10.5" customHeight="1" x14ac:dyDescent="0.25"/>
    <row r="561" ht="10.5" customHeight="1" x14ac:dyDescent="0.25"/>
    <row r="562" ht="10.5" customHeight="1" x14ac:dyDescent="0.25"/>
    <row r="563" ht="13.5" customHeight="1" x14ac:dyDescent="0.25"/>
    <row r="564" ht="13.5" customHeight="1" x14ac:dyDescent="0.25"/>
    <row r="565" ht="10.5" customHeight="1" x14ac:dyDescent="0.25"/>
    <row r="566" ht="10.5" customHeight="1" x14ac:dyDescent="0.25"/>
    <row r="567" ht="10.5" customHeight="1" x14ac:dyDescent="0.25"/>
    <row r="568" ht="10.5" customHeight="1" x14ac:dyDescent="0.25"/>
    <row r="569" ht="13.5" customHeight="1" x14ac:dyDescent="0.25"/>
    <row r="570" ht="13.5" customHeight="1" x14ac:dyDescent="0.25"/>
    <row r="571" ht="10.5" customHeight="1" x14ac:dyDescent="0.25"/>
    <row r="572" ht="10.5" customHeight="1" x14ac:dyDescent="0.25"/>
    <row r="573" ht="10.5" customHeight="1" x14ac:dyDescent="0.25"/>
    <row r="574" ht="10.5" customHeight="1" x14ac:dyDescent="0.25"/>
    <row r="575" ht="13.5" customHeight="1" x14ac:dyDescent="0.25"/>
    <row r="576" ht="13.5" customHeight="1" x14ac:dyDescent="0.25"/>
    <row r="577" ht="10.5" customHeight="1" x14ac:dyDescent="0.25"/>
    <row r="578" ht="10.5" customHeight="1" x14ac:dyDescent="0.25"/>
    <row r="579" ht="10.5" customHeight="1" x14ac:dyDescent="0.25"/>
    <row r="580" ht="10.5" customHeight="1" x14ac:dyDescent="0.25"/>
    <row r="581" ht="13.5" customHeight="1" x14ac:dyDescent="0.25"/>
    <row r="582" ht="13.5" customHeight="1" x14ac:dyDescent="0.25"/>
    <row r="583" ht="13.5" customHeight="1" x14ac:dyDescent="0.25"/>
    <row r="584" ht="10.5" customHeight="1" x14ac:dyDescent="0.25"/>
    <row r="585" ht="10.5" customHeight="1" x14ac:dyDescent="0.25"/>
    <row r="586" ht="10.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0.5" customHeight="1" x14ac:dyDescent="0.25"/>
    <row r="593" ht="10.5" customHeight="1" x14ac:dyDescent="0.25"/>
    <row r="594" ht="10.5" customHeight="1" x14ac:dyDescent="0.25"/>
    <row r="595" ht="10.5" customHeight="1" x14ac:dyDescent="0.25"/>
    <row r="596" ht="13.5" customHeight="1" x14ac:dyDescent="0.25"/>
    <row r="597" ht="13.5" customHeight="1" x14ac:dyDescent="0.25"/>
    <row r="598" ht="10.5" customHeight="1" x14ac:dyDescent="0.25"/>
    <row r="599" ht="10.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0.5" customHeight="1" x14ac:dyDescent="0.25"/>
    <row r="606" ht="10.5" customHeight="1" x14ac:dyDescent="0.25"/>
    <row r="607" ht="10.5" customHeight="1" x14ac:dyDescent="0.25"/>
    <row r="608" ht="10.5" customHeight="1" x14ac:dyDescent="0.25"/>
    <row r="609" ht="10.5" customHeight="1" x14ac:dyDescent="0.25"/>
    <row r="610" ht="13.5" customHeight="1" x14ac:dyDescent="0.25"/>
    <row r="611" ht="13.5" customHeight="1" x14ac:dyDescent="0.25"/>
    <row r="612" ht="10.5" customHeight="1" x14ac:dyDescent="0.25"/>
    <row r="613" ht="10.5" customHeight="1" x14ac:dyDescent="0.25"/>
    <row r="614" ht="10.5" customHeight="1" x14ac:dyDescent="0.25"/>
    <row r="615" ht="10.5" customHeight="1" x14ac:dyDescent="0.25"/>
    <row r="616" ht="10.5" customHeight="1" x14ac:dyDescent="0.25"/>
    <row r="617" ht="13.5" customHeight="1" x14ac:dyDescent="0.25"/>
    <row r="618" ht="13.5" customHeight="1" x14ac:dyDescent="0.25"/>
    <row r="619" ht="10.5" customHeight="1" x14ac:dyDescent="0.25"/>
    <row r="620" ht="10.5" customHeight="1" x14ac:dyDescent="0.25"/>
    <row r="621" ht="10.5" customHeight="1" x14ac:dyDescent="0.25"/>
    <row r="622" ht="10.5" customHeight="1" x14ac:dyDescent="0.25"/>
    <row r="623" ht="13.5" customHeight="1" x14ac:dyDescent="0.25"/>
    <row r="624" ht="13.5" customHeight="1" x14ac:dyDescent="0.25"/>
    <row r="625" ht="10.5" customHeight="1" x14ac:dyDescent="0.25"/>
    <row r="626" ht="10.5" customHeight="1" x14ac:dyDescent="0.25"/>
    <row r="627" ht="10.5" customHeight="1" x14ac:dyDescent="0.25"/>
    <row r="628" ht="10.5" customHeight="1" x14ac:dyDescent="0.25"/>
    <row r="629" ht="13.5" customHeight="1" x14ac:dyDescent="0.25"/>
    <row r="630" ht="13.5" customHeight="1" x14ac:dyDescent="0.25"/>
    <row r="631" ht="10.5" customHeight="1" x14ac:dyDescent="0.25"/>
    <row r="632" ht="10.5" customHeight="1" x14ac:dyDescent="0.25"/>
    <row r="633" ht="10.5" customHeight="1" x14ac:dyDescent="0.25"/>
    <row r="634" ht="10.5" customHeight="1" x14ac:dyDescent="0.25"/>
    <row r="635" ht="13.5" customHeight="1" x14ac:dyDescent="0.25"/>
    <row r="636" ht="13.5" customHeight="1" x14ac:dyDescent="0.25"/>
    <row r="637" ht="10.5" customHeight="1" x14ac:dyDescent="0.25"/>
    <row r="638" ht="10.5" customHeight="1" x14ac:dyDescent="0.25"/>
    <row r="639" ht="10.5" customHeight="1" x14ac:dyDescent="0.25"/>
    <row r="640" ht="10.5" customHeight="1" x14ac:dyDescent="0.25"/>
    <row r="641" ht="13.5" customHeight="1" x14ac:dyDescent="0.25"/>
    <row r="642" ht="13.5" customHeight="1" x14ac:dyDescent="0.25"/>
    <row r="643" ht="13.5" customHeight="1" x14ac:dyDescent="0.25"/>
    <row r="644" ht="10.5" customHeight="1" x14ac:dyDescent="0.25"/>
    <row r="645" ht="10.5" customHeight="1" x14ac:dyDescent="0.25"/>
    <row r="646" ht="10.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0.5" customHeight="1" x14ac:dyDescent="0.25"/>
    <row r="653" ht="10.5" customHeight="1" x14ac:dyDescent="0.25"/>
    <row r="654" ht="10.5" customHeight="1" x14ac:dyDescent="0.25"/>
    <row r="655" ht="10.5" customHeight="1" x14ac:dyDescent="0.25"/>
    <row r="656" ht="13.5" customHeight="1" x14ac:dyDescent="0.25"/>
    <row r="657" ht="13.5" customHeight="1" x14ac:dyDescent="0.25"/>
    <row r="658" ht="10.5" customHeight="1" x14ac:dyDescent="0.25"/>
    <row r="659" ht="10.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0.5" customHeight="1" x14ac:dyDescent="0.25"/>
    <row r="666" ht="10.5" customHeight="1" x14ac:dyDescent="0.25"/>
    <row r="667" ht="10.5" customHeight="1" x14ac:dyDescent="0.25"/>
    <row r="668" ht="10.5" customHeight="1" x14ac:dyDescent="0.25"/>
    <row r="669" ht="10.5" customHeight="1" x14ac:dyDescent="0.25"/>
    <row r="670" ht="13.5" customHeight="1" x14ac:dyDescent="0.25"/>
    <row r="671" ht="13.5" customHeight="1" x14ac:dyDescent="0.25"/>
    <row r="672" ht="10.5" customHeight="1" x14ac:dyDescent="0.25"/>
    <row r="673" ht="10.5" customHeight="1" x14ac:dyDescent="0.25"/>
    <row r="674" ht="10.5" customHeight="1" x14ac:dyDescent="0.25"/>
    <row r="675" ht="10.5" customHeight="1" x14ac:dyDescent="0.25"/>
    <row r="676" ht="10.5" customHeight="1" x14ac:dyDescent="0.25"/>
    <row r="677" ht="13.5" customHeight="1" x14ac:dyDescent="0.25"/>
    <row r="678" ht="13.5" customHeight="1" x14ac:dyDescent="0.25"/>
    <row r="679" ht="10.5" customHeight="1" x14ac:dyDescent="0.25"/>
    <row r="680" ht="10.5" customHeight="1" x14ac:dyDescent="0.25"/>
    <row r="681" ht="10.5" customHeight="1" x14ac:dyDescent="0.25"/>
    <row r="682" ht="10.5" customHeight="1" x14ac:dyDescent="0.25"/>
    <row r="683" ht="13.5" customHeight="1" x14ac:dyDescent="0.25"/>
    <row r="684" ht="13.5" customHeight="1" x14ac:dyDescent="0.25"/>
    <row r="685" ht="10.5" customHeight="1" x14ac:dyDescent="0.25"/>
    <row r="686" ht="10.5" customHeight="1" x14ac:dyDescent="0.25"/>
    <row r="687" ht="10.5" customHeight="1" x14ac:dyDescent="0.25"/>
    <row r="688" ht="10.5" customHeight="1" x14ac:dyDescent="0.25"/>
    <row r="689" ht="13.5" customHeight="1" x14ac:dyDescent="0.25"/>
    <row r="690" ht="13.5" customHeight="1" x14ac:dyDescent="0.25"/>
    <row r="691" ht="10.5" customHeight="1" x14ac:dyDescent="0.25"/>
    <row r="692" ht="10.5" customHeight="1" x14ac:dyDescent="0.25"/>
    <row r="693" ht="10.5" customHeight="1" x14ac:dyDescent="0.25"/>
    <row r="694" ht="10.5" customHeight="1" x14ac:dyDescent="0.25"/>
    <row r="695" ht="13.5" customHeight="1" x14ac:dyDescent="0.25"/>
    <row r="696" ht="13.5" customHeight="1" x14ac:dyDescent="0.25"/>
    <row r="697" ht="10.5" customHeight="1" x14ac:dyDescent="0.25"/>
    <row r="698" ht="10.5" customHeight="1" x14ac:dyDescent="0.25"/>
    <row r="699" ht="10.5" customHeight="1" x14ac:dyDescent="0.25"/>
    <row r="700" ht="10.5" customHeight="1" x14ac:dyDescent="0.25"/>
    <row r="701" ht="13.5" customHeight="1" x14ac:dyDescent="0.25"/>
    <row r="702" ht="13.5" customHeight="1" x14ac:dyDescent="0.25"/>
    <row r="703" ht="13.5" customHeight="1" x14ac:dyDescent="0.25"/>
    <row r="704" ht="10.5" customHeight="1" x14ac:dyDescent="0.25"/>
    <row r="705" ht="10.5" customHeight="1" x14ac:dyDescent="0.25"/>
    <row r="706" ht="10.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0.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3.5" customHeight="1" x14ac:dyDescent="0.25"/>
    <row r="721" ht="10.5" customHeight="1" x14ac:dyDescent="0.25"/>
    <row r="722" ht="10.5" customHeight="1" x14ac:dyDescent="0.25"/>
    <row r="723" ht="10.5" customHeight="1" x14ac:dyDescent="0.25"/>
    <row r="724" ht="10.5" customHeight="1" x14ac:dyDescent="0.25"/>
    <row r="725" ht="13.5" customHeight="1" x14ac:dyDescent="0.25"/>
    <row r="726" ht="10.5" customHeight="1" x14ac:dyDescent="0.25"/>
    <row r="727" ht="13.5" customHeight="1" x14ac:dyDescent="0.25"/>
    <row r="728" ht="13.5" customHeight="1" x14ac:dyDescent="0.25"/>
    <row r="729" ht="13.5" customHeight="1" x14ac:dyDescent="0.25"/>
    <row r="730" ht="10.5" customHeight="1" x14ac:dyDescent="0.25"/>
    <row r="731" ht="10.5" customHeight="1" x14ac:dyDescent="0.25"/>
    <row r="732" ht="10.5" customHeight="1" x14ac:dyDescent="0.25"/>
    <row r="733" ht="10.5" customHeight="1" x14ac:dyDescent="0.25"/>
    <row r="734" ht="10.5" customHeight="1" x14ac:dyDescent="0.25"/>
    <row r="735" ht="10.5" customHeight="1" x14ac:dyDescent="0.25"/>
    <row r="736" ht="13.5" customHeight="1" x14ac:dyDescent="0.25"/>
    <row r="737" ht="13.5" customHeight="1" x14ac:dyDescent="0.25"/>
    <row r="738" ht="13.5" customHeight="1" x14ac:dyDescent="0.25"/>
    <row r="739" ht="10.5" customHeight="1" x14ac:dyDescent="0.25"/>
    <row r="740" ht="10.5" customHeight="1" x14ac:dyDescent="0.25"/>
    <row r="741" ht="10.5" customHeight="1" x14ac:dyDescent="0.25"/>
    <row r="742" ht="10.5" customHeight="1" x14ac:dyDescent="0.25"/>
    <row r="743" ht="10.5" customHeight="1" x14ac:dyDescent="0.25"/>
    <row r="744" ht="13.5" customHeight="1" x14ac:dyDescent="0.25"/>
    <row r="745" ht="13.5" customHeight="1" x14ac:dyDescent="0.25"/>
    <row r="746" ht="13.5" customHeight="1" x14ac:dyDescent="0.25"/>
    <row r="747" ht="13.5" customHeight="1" x14ac:dyDescent="0.25"/>
    <row r="748" ht="10.5" customHeight="1" x14ac:dyDescent="0.25"/>
    <row r="749" ht="10.5" customHeight="1" x14ac:dyDescent="0.25"/>
    <row r="750" ht="10.5" customHeight="1" x14ac:dyDescent="0.25"/>
    <row r="751" ht="10.5" customHeight="1" x14ac:dyDescent="0.25"/>
    <row r="752" ht="10.5" customHeight="1" x14ac:dyDescent="0.25"/>
    <row r="753" ht="10.5" customHeight="1" x14ac:dyDescent="0.25"/>
    <row r="754" ht="13.5" customHeight="1" x14ac:dyDescent="0.25"/>
    <row r="755" ht="13.5" customHeight="1" x14ac:dyDescent="0.25"/>
    <row r="756" ht="13.5" customHeight="1" x14ac:dyDescent="0.25"/>
    <row r="757" ht="10.5" customHeight="1" x14ac:dyDescent="0.25"/>
    <row r="758" ht="10.5" customHeight="1" x14ac:dyDescent="0.25"/>
    <row r="759" ht="10.5" customHeight="1" x14ac:dyDescent="0.25"/>
    <row r="760" ht="10.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3.5" customHeight="1" x14ac:dyDescent="0.25"/>
    <row r="769" ht="13.5" customHeight="1" x14ac:dyDescent="0.25"/>
  </sheetData>
  <mergeCells count="13">
    <mergeCell ref="F7:F10"/>
    <mergeCell ref="E1:J3"/>
    <mergeCell ref="A5:A8"/>
    <mergeCell ref="E7:E10"/>
    <mergeCell ref="G7:G10"/>
    <mergeCell ref="H7:H10"/>
    <mergeCell ref="I7:I10"/>
    <mergeCell ref="J7:J10"/>
    <mergeCell ref="E4:G6"/>
    <mergeCell ref="H4:J6"/>
    <mergeCell ref="B1:B10"/>
    <mergeCell ref="C1:C10"/>
    <mergeCell ref="D1:D10"/>
  </mergeCells>
  <pageMargins left="0.5" right="0.5" top="0.5" bottom="0.5" header="0.5" footer="0.5"/>
  <pageSetup paperSize="5"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O12" transitionEvaluation="1" transitionEntry="1">
    <pageSetUpPr fitToPage="1"/>
  </sheetPr>
  <dimension ref="A1:GF769"/>
  <sheetViews>
    <sheetView showGridLines="0" zoomScale="50" zoomScaleNormal="50" workbookViewId="0">
      <pane xSplit="1" ySplit="11" topLeftCell="AO12" activePane="bottomRight" state="frozen"/>
      <selection pane="topRight" activeCell="B1" sqref="B1"/>
      <selection pane="bottomLeft" activeCell="A18" sqref="A18"/>
      <selection pane="bottomRight" activeCell="BJ26" sqref="BJ26"/>
    </sheetView>
  </sheetViews>
  <sheetFormatPr defaultColWidth="11.77734375" defaultRowHeight="16.5" x14ac:dyDescent="0.25"/>
  <cols>
    <col min="1" max="1" width="32.77734375" style="1" customWidth="1"/>
    <col min="2" max="2" width="11.6640625" style="1" customWidth="1"/>
    <col min="3" max="3" width="10.33203125" style="1" customWidth="1"/>
    <col min="4" max="4" width="7.77734375" style="1" customWidth="1"/>
    <col min="5" max="19" width="9.109375" style="1" customWidth="1"/>
    <col min="20" max="20" width="8.33203125" style="13" customWidth="1"/>
    <col min="21" max="188" width="9.109375" style="1" customWidth="1"/>
    <col min="189" max="16384" width="11.77734375" style="1"/>
  </cols>
  <sheetData>
    <row r="1" spans="1:188" ht="25.15" customHeight="1" x14ac:dyDescent="0.25">
      <c r="A1" s="25"/>
      <c r="B1" s="253" t="s">
        <v>0</v>
      </c>
      <c r="C1" s="253" t="s">
        <v>1</v>
      </c>
      <c r="D1" s="253" t="s">
        <v>30</v>
      </c>
      <c r="E1" s="99" t="s">
        <v>31</v>
      </c>
      <c r="F1" s="99"/>
      <c r="G1" s="99"/>
      <c r="H1" s="99"/>
      <c r="I1" s="99"/>
      <c r="J1" s="99"/>
      <c r="K1" s="99"/>
      <c r="L1" s="99"/>
      <c r="M1" s="99"/>
      <c r="N1" s="99"/>
      <c r="O1" s="99"/>
      <c r="P1" s="99"/>
      <c r="Q1" s="99"/>
      <c r="R1" s="99"/>
      <c r="S1" s="99"/>
      <c r="T1" s="99"/>
      <c r="U1" s="99"/>
      <c r="V1" s="99"/>
      <c r="W1" s="99"/>
      <c r="X1" s="99"/>
      <c r="Y1" s="99"/>
      <c r="Z1" s="99"/>
      <c r="AA1" s="99"/>
      <c r="AB1" s="99"/>
      <c r="AC1" s="99"/>
      <c r="AD1" s="99"/>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92"/>
      <c r="BG1" s="92"/>
      <c r="BH1" s="92"/>
      <c r="BI1" s="92"/>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row>
    <row r="2" spans="1:188" ht="25.15" customHeight="1" thickBot="1" x14ac:dyDescent="0.45">
      <c r="A2" s="26" t="s">
        <v>32</v>
      </c>
      <c r="B2" s="254"/>
      <c r="C2" s="254"/>
      <c r="D2" s="254"/>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92"/>
      <c r="BG2" s="92"/>
      <c r="BH2" s="92"/>
      <c r="BI2" s="92"/>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row>
    <row r="3" spans="1:188" ht="25.15" customHeight="1" thickBot="1" x14ac:dyDescent="0.45">
      <c r="A3" s="26"/>
      <c r="B3" s="254"/>
      <c r="C3" s="254"/>
      <c r="D3" s="254"/>
      <c r="E3" s="238" t="s">
        <v>33</v>
      </c>
      <c r="F3" s="238"/>
      <c r="G3" s="238"/>
      <c r="H3" s="238"/>
      <c r="I3" s="238"/>
      <c r="J3" s="234" t="s">
        <v>34</v>
      </c>
      <c r="K3" s="235"/>
      <c r="L3" s="235"/>
      <c r="M3" s="235"/>
      <c r="N3" s="235"/>
      <c r="O3" s="235"/>
      <c r="P3" s="235"/>
      <c r="Q3" s="235"/>
      <c r="R3" s="235"/>
      <c r="S3" s="235"/>
      <c r="T3" s="235"/>
      <c r="U3" s="236"/>
      <c r="V3" s="237" t="s">
        <v>35</v>
      </c>
      <c r="W3" s="238"/>
      <c r="X3" s="238"/>
      <c r="Y3" s="238"/>
      <c r="Z3" s="238"/>
      <c r="AA3" s="238"/>
      <c r="AB3" s="238"/>
      <c r="AC3" s="238"/>
      <c r="AD3" s="239"/>
      <c r="AE3" s="234" t="s">
        <v>36</v>
      </c>
      <c r="AF3" s="235"/>
      <c r="AG3" s="235"/>
      <c r="AH3" s="235"/>
      <c r="AI3" s="235"/>
      <c r="AJ3" s="235"/>
      <c r="AK3" s="235"/>
      <c r="AL3" s="235"/>
      <c r="AM3" s="236"/>
      <c r="AN3" s="250" t="s">
        <v>37</v>
      </c>
      <c r="AO3" s="251"/>
      <c r="AP3" s="251"/>
      <c r="AQ3" s="251"/>
      <c r="AR3" s="251"/>
      <c r="AS3" s="251"/>
      <c r="AT3" s="251"/>
      <c r="AU3" s="251"/>
      <c r="AV3" s="252"/>
      <c r="AW3" s="234" t="s">
        <v>38</v>
      </c>
      <c r="AX3" s="235"/>
      <c r="AY3" s="235"/>
      <c r="AZ3" s="235"/>
      <c r="BA3" s="235"/>
      <c r="BB3" s="235"/>
      <c r="BC3" s="250" t="s">
        <v>39</v>
      </c>
      <c r="BD3" s="251"/>
      <c r="BE3" s="251"/>
      <c r="BF3" s="251"/>
      <c r="BG3" s="251"/>
      <c r="BH3" s="251"/>
      <c r="BI3" s="251"/>
      <c r="BJ3" s="251"/>
      <c r="BK3" s="251"/>
      <c r="BL3" s="251"/>
      <c r="BM3" s="251"/>
      <c r="BN3" s="252"/>
      <c r="BO3" s="234" t="s">
        <v>40</v>
      </c>
      <c r="BP3" s="235"/>
      <c r="BQ3" s="235"/>
      <c r="BR3" s="235"/>
      <c r="BS3" s="235"/>
      <c r="BT3" s="235"/>
      <c r="BU3" s="235"/>
      <c r="BV3" s="235"/>
      <c r="BW3" s="235"/>
      <c r="BX3" s="237" t="s">
        <v>41</v>
      </c>
      <c r="BY3" s="238"/>
      <c r="BZ3" s="238"/>
      <c r="CA3" s="238"/>
      <c r="CB3" s="238"/>
      <c r="CC3" s="238"/>
      <c r="CD3" s="238"/>
      <c r="CE3" s="238"/>
      <c r="CF3" s="238"/>
      <c r="CG3" s="239"/>
      <c r="CH3" s="234" t="s">
        <v>42</v>
      </c>
      <c r="CI3" s="235"/>
      <c r="CJ3" s="235"/>
      <c r="CK3" s="235"/>
      <c r="CL3" s="235"/>
      <c r="CM3" s="235"/>
      <c r="CN3" s="235"/>
      <c r="CO3" s="235"/>
      <c r="CP3" s="235"/>
      <c r="CQ3" s="235"/>
      <c r="CR3" s="236"/>
      <c r="CS3" s="237" t="s">
        <v>43</v>
      </c>
      <c r="CT3" s="238"/>
      <c r="CU3" s="238"/>
      <c r="CV3" s="238"/>
      <c r="CW3" s="238"/>
      <c r="CX3" s="238"/>
      <c r="CY3" s="238"/>
      <c r="CZ3" s="238"/>
      <c r="DA3" s="239"/>
      <c r="DB3" s="234" t="s">
        <v>44</v>
      </c>
      <c r="DC3" s="235"/>
      <c r="DD3" s="235"/>
      <c r="DE3" s="235"/>
      <c r="DF3" s="235"/>
      <c r="DG3" s="235"/>
      <c r="DH3" s="235"/>
      <c r="DI3" s="236"/>
      <c r="DJ3" s="237" t="s">
        <v>45</v>
      </c>
      <c r="DK3" s="238"/>
      <c r="DL3" s="238"/>
      <c r="DM3" s="238"/>
      <c r="DN3" s="238"/>
      <c r="DO3" s="238"/>
      <c r="DP3" s="238"/>
      <c r="DQ3" s="238"/>
      <c r="DR3" s="238"/>
      <c r="DS3" s="239"/>
      <c r="DT3" s="234" t="s">
        <v>46</v>
      </c>
      <c r="DU3" s="235"/>
      <c r="DV3" s="235"/>
      <c r="DW3" s="235"/>
      <c r="DX3" s="235"/>
      <c r="DY3" s="235"/>
      <c r="DZ3" s="235"/>
      <c r="EA3" s="237" t="s">
        <v>47</v>
      </c>
      <c r="EB3" s="238"/>
      <c r="EC3" s="238"/>
      <c r="ED3" s="238"/>
      <c r="EE3" s="238"/>
      <c r="EF3" s="238"/>
      <c r="EG3" s="238"/>
      <c r="EH3" s="238"/>
      <c r="EI3" s="238"/>
      <c r="EJ3" s="239"/>
      <c r="EK3" s="234" t="s">
        <v>48</v>
      </c>
      <c r="EL3" s="235"/>
      <c r="EM3" s="235"/>
      <c r="EN3" s="235"/>
      <c r="EO3" s="235"/>
      <c r="EP3" s="235"/>
      <c r="EQ3" s="235"/>
      <c r="ER3" s="235"/>
      <c r="ES3" s="235"/>
      <c r="ET3" s="236"/>
      <c r="EU3" s="237" t="s">
        <v>49</v>
      </c>
      <c r="EV3" s="238"/>
      <c r="EW3" s="238"/>
      <c r="EX3" s="238"/>
      <c r="EY3" s="238"/>
      <c r="EZ3" s="238"/>
      <c r="FA3" s="238"/>
      <c r="FB3" s="238"/>
      <c r="FC3" s="239"/>
      <c r="FD3" s="234" t="s">
        <v>50</v>
      </c>
      <c r="FE3" s="235"/>
      <c r="FF3" s="235"/>
      <c r="FG3" s="235"/>
      <c r="FH3" s="235"/>
      <c r="FI3" s="235"/>
      <c r="FJ3" s="235"/>
      <c r="FK3" s="235"/>
      <c r="FL3" s="235"/>
      <c r="FM3" s="236"/>
      <c r="FN3" s="237" t="s">
        <v>51</v>
      </c>
      <c r="FO3" s="238"/>
      <c r="FP3" s="238"/>
      <c r="FQ3" s="238"/>
      <c r="FR3" s="238"/>
      <c r="FS3" s="238"/>
      <c r="FT3" s="238"/>
      <c r="FU3" s="238"/>
      <c r="FV3" s="238"/>
      <c r="FW3" s="239"/>
      <c r="FX3" s="234" t="s">
        <v>52</v>
      </c>
      <c r="FY3" s="235"/>
      <c r="FZ3" s="235"/>
      <c r="GA3" s="235"/>
      <c r="GB3" s="235"/>
      <c r="GC3" s="235"/>
      <c r="GD3" s="235"/>
      <c r="GE3" s="235"/>
      <c r="GF3" s="236"/>
    </row>
    <row r="4" spans="1:188" ht="22.5" customHeight="1" x14ac:dyDescent="0.4">
      <c r="A4" s="26" t="s">
        <v>168</v>
      </c>
      <c r="B4" s="254"/>
      <c r="C4" s="254"/>
      <c r="D4" s="254"/>
      <c r="E4" s="240" t="s">
        <v>53</v>
      </c>
      <c r="F4" s="241"/>
      <c r="G4" s="244" t="s">
        <v>266</v>
      </c>
      <c r="H4" s="245"/>
      <c r="I4" s="245"/>
      <c r="J4" s="228" t="s">
        <v>166</v>
      </c>
      <c r="K4" s="229"/>
      <c r="L4" s="229"/>
      <c r="M4" s="208" t="s">
        <v>55</v>
      </c>
      <c r="N4" s="256"/>
      <c r="O4" s="259" t="s">
        <v>56</v>
      </c>
      <c r="P4" s="260"/>
      <c r="Q4" s="260"/>
      <c r="R4" s="265" t="s">
        <v>57</v>
      </c>
      <c r="S4" s="266"/>
      <c r="T4" s="228" t="s">
        <v>58</v>
      </c>
      <c r="U4" s="229"/>
      <c r="V4" s="187" t="s">
        <v>53</v>
      </c>
      <c r="W4" s="188"/>
      <c r="X4" s="133" t="s">
        <v>59</v>
      </c>
      <c r="Y4" s="134"/>
      <c r="Z4" s="135"/>
      <c r="AA4" s="187" t="s">
        <v>57</v>
      </c>
      <c r="AB4" s="188"/>
      <c r="AC4" s="133" t="s">
        <v>58</v>
      </c>
      <c r="AD4" s="135"/>
      <c r="AE4" s="202" t="s">
        <v>53</v>
      </c>
      <c r="AF4" s="222"/>
      <c r="AG4" s="178" t="s">
        <v>59</v>
      </c>
      <c r="AH4" s="179"/>
      <c r="AI4" s="179"/>
      <c r="AJ4" s="202" t="s">
        <v>57</v>
      </c>
      <c r="AK4" s="222"/>
      <c r="AL4" s="178" t="s">
        <v>58</v>
      </c>
      <c r="AM4" s="180"/>
      <c r="AN4" s="133" t="s">
        <v>53</v>
      </c>
      <c r="AO4" s="134"/>
      <c r="AP4" s="187" t="s">
        <v>59</v>
      </c>
      <c r="AQ4" s="225"/>
      <c r="AR4" s="225"/>
      <c r="AS4" s="133" t="s">
        <v>57</v>
      </c>
      <c r="AT4" s="134"/>
      <c r="AU4" s="187" t="s">
        <v>58</v>
      </c>
      <c r="AV4" s="188"/>
      <c r="AW4" s="178" t="s">
        <v>53</v>
      </c>
      <c r="AX4" s="179"/>
      <c r="AY4" s="193" t="s">
        <v>59</v>
      </c>
      <c r="AZ4" s="194"/>
      <c r="BA4" s="194"/>
      <c r="BB4" s="194"/>
      <c r="BC4" s="187" t="s">
        <v>53</v>
      </c>
      <c r="BD4" s="225"/>
      <c r="BE4" s="133" t="s">
        <v>59</v>
      </c>
      <c r="BF4" s="134"/>
      <c r="BG4" s="134"/>
      <c r="BH4" s="134"/>
      <c r="BI4" s="134"/>
      <c r="BJ4" s="135"/>
      <c r="BK4" s="187" t="s">
        <v>57</v>
      </c>
      <c r="BL4" s="225"/>
      <c r="BM4" s="133" t="s">
        <v>58</v>
      </c>
      <c r="BN4" s="135"/>
      <c r="BO4" s="178" t="s">
        <v>53</v>
      </c>
      <c r="BP4" s="180"/>
      <c r="BQ4" s="193" t="s">
        <v>59</v>
      </c>
      <c r="BR4" s="194"/>
      <c r="BS4" s="194"/>
      <c r="BT4" s="194"/>
      <c r="BU4" s="199"/>
      <c r="BV4" s="178" t="s">
        <v>57</v>
      </c>
      <c r="BW4" s="180"/>
      <c r="BX4" s="187" t="s">
        <v>53</v>
      </c>
      <c r="BY4" s="225"/>
      <c r="BZ4" s="133" t="s">
        <v>59</v>
      </c>
      <c r="CA4" s="134"/>
      <c r="CB4" s="134"/>
      <c r="CC4" s="135"/>
      <c r="CD4" s="187" t="s">
        <v>57</v>
      </c>
      <c r="CE4" s="225"/>
      <c r="CF4" s="133" t="s">
        <v>58</v>
      </c>
      <c r="CG4" s="135"/>
      <c r="CH4" s="178" t="s">
        <v>53</v>
      </c>
      <c r="CI4" s="180"/>
      <c r="CJ4" s="193" t="s">
        <v>59</v>
      </c>
      <c r="CK4" s="194"/>
      <c r="CL4" s="194"/>
      <c r="CM4" s="194"/>
      <c r="CN4" s="199"/>
      <c r="CO4" s="178" t="s">
        <v>57</v>
      </c>
      <c r="CP4" s="180"/>
      <c r="CQ4" s="193" t="s">
        <v>58</v>
      </c>
      <c r="CR4" s="199"/>
      <c r="CS4" s="187" t="s">
        <v>53</v>
      </c>
      <c r="CT4" s="225"/>
      <c r="CU4" s="133" t="s">
        <v>59</v>
      </c>
      <c r="CV4" s="134"/>
      <c r="CW4" s="135"/>
      <c r="CX4" s="187" t="s">
        <v>57</v>
      </c>
      <c r="CY4" s="225"/>
      <c r="CZ4" s="133" t="s">
        <v>58</v>
      </c>
      <c r="DA4" s="135"/>
      <c r="DB4" s="178" t="s">
        <v>53</v>
      </c>
      <c r="DC4" s="180"/>
      <c r="DD4" s="193" t="s">
        <v>59</v>
      </c>
      <c r="DE4" s="194"/>
      <c r="DF4" s="199"/>
      <c r="DG4" s="178" t="s">
        <v>57</v>
      </c>
      <c r="DH4" s="180"/>
      <c r="DI4" s="199" t="s">
        <v>288</v>
      </c>
      <c r="DJ4" s="187" t="s">
        <v>53</v>
      </c>
      <c r="DK4" s="188"/>
      <c r="DL4" s="133" t="s">
        <v>59</v>
      </c>
      <c r="DM4" s="134"/>
      <c r="DN4" s="134"/>
      <c r="DO4" s="135"/>
      <c r="DP4" s="187" t="s">
        <v>57</v>
      </c>
      <c r="DQ4" s="188"/>
      <c r="DR4" s="133" t="s">
        <v>58</v>
      </c>
      <c r="DS4" s="135"/>
      <c r="DT4" s="193" t="s">
        <v>53</v>
      </c>
      <c r="DU4" s="194"/>
      <c r="DV4" s="178" t="s">
        <v>59</v>
      </c>
      <c r="DW4" s="179"/>
      <c r="DX4" s="180"/>
      <c r="DY4" s="193" t="s">
        <v>60</v>
      </c>
      <c r="DZ4" s="199"/>
      <c r="EA4" s="187" t="s">
        <v>166</v>
      </c>
      <c r="EB4" s="188"/>
      <c r="EC4" s="133" t="s">
        <v>59</v>
      </c>
      <c r="ED4" s="134"/>
      <c r="EE4" s="135"/>
      <c r="EF4" s="187" t="s">
        <v>57</v>
      </c>
      <c r="EG4" s="188"/>
      <c r="EH4" s="133" t="s">
        <v>58</v>
      </c>
      <c r="EI4" s="134"/>
      <c r="EJ4" s="135"/>
      <c r="EK4" s="202" t="s">
        <v>53</v>
      </c>
      <c r="EL4" s="222"/>
      <c r="EM4" s="222"/>
      <c r="EN4" s="178" t="s">
        <v>59</v>
      </c>
      <c r="EO4" s="179"/>
      <c r="EP4" s="180"/>
      <c r="EQ4" s="202" t="s">
        <v>57</v>
      </c>
      <c r="ER4" s="222"/>
      <c r="ES4" s="178" t="s">
        <v>58</v>
      </c>
      <c r="ET4" s="180"/>
      <c r="EU4" s="187" t="s">
        <v>53</v>
      </c>
      <c r="EV4" s="188"/>
      <c r="EW4" s="133" t="s">
        <v>59</v>
      </c>
      <c r="EX4" s="134"/>
      <c r="EY4" s="135"/>
      <c r="EZ4" s="187" t="s">
        <v>57</v>
      </c>
      <c r="FA4" s="188"/>
      <c r="FB4" s="133" t="s">
        <v>58</v>
      </c>
      <c r="FC4" s="135"/>
      <c r="FD4" s="202" t="s">
        <v>166</v>
      </c>
      <c r="FE4" s="222"/>
      <c r="FF4" s="222"/>
      <c r="FG4" s="178" t="s">
        <v>59</v>
      </c>
      <c r="FH4" s="179"/>
      <c r="FI4" s="180"/>
      <c r="FJ4" s="202" t="s">
        <v>58</v>
      </c>
      <c r="FK4" s="203"/>
      <c r="FL4" s="216" t="s">
        <v>61</v>
      </c>
      <c r="FM4" s="217"/>
      <c r="FN4" s="187" t="s">
        <v>53</v>
      </c>
      <c r="FO4" s="188"/>
      <c r="FP4" s="133" t="s">
        <v>59</v>
      </c>
      <c r="FQ4" s="134"/>
      <c r="FR4" s="134"/>
      <c r="FS4" s="135"/>
      <c r="FT4" s="187" t="s">
        <v>57</v>
      </c>
      <c r="FU4" s="188"/>
      <c r="FV4" s="133" t="s">
        <v>58</v>
      </c>
      <c r="FW4" s="135"/>
      <c r="FX4" s="202" t="s">
        <v>53</v>
      </c>
      <c r="FY4" s="222"/>
      <c r="FZ4" s="178" t="s">
        <v>59</v>
      </c>
      <c r="GA4" s="179"/>
      <c r="GB4" s="180"/>
      <c r="GC4" s="202" t="s">
        <v>57</v>
      </c>
      <c r="GD4" s="203"/>
      <c r="GE4" s="208" t="s">
        <v>58</v>
      </c>
      <c r="GF4" s="209"/>
    </row>
    <row r="5" spans="1:188" ht="21" customHeight="1" x14ac:dyDescent="0.25">
      <c r="A5" s="104"/>
      <c r="B5" s="254"/>
      <c r="C5" s="254"/>
      <c r="D5" s="254"/>
      <c r="E5" s="242"/>
      <c r="F5" s="242"/>
      <c r="G5" s="246"/>
      <c r="H5" s="247"/>
      <c r="I5" s="247"/>
      <c r="J5" s="230"/>
      <c r="K5" s="231"/>
      <c r="L5" s="231"/>
      <c r="M5" s="210"/>
      <c r="N5" s="257"/>
      <c r="O5" s="261"/>
      <c r="P5" s="262"/>
      <c r="Q5" s="262"/>
      <c r="R5" s="267"/>
      <c r="S5" s="268"/>
      <c r="T5" s="230"/>
      <c r="U5" s="231"/>
      <c r="V5" s="189"/>
      <c r="W5" s="190"/>
      <c r="X5" s="136"/>
      <c r="Y5" s="137"/>
      <c r="Z5" s="138"/>
      <c r="AA5" s="189"/>
      <c r="AB5" s="190"/>
      <c r="AC5" s="136"/>
      <c r="AD5" s="138"/>
      <c r="AE5" s="204"/>
      <c r="AF5" s="223"/>
      <c r="AG5" s="181"/>
      <c r="AH5" s="182"/>
      <c r="AI5" s="182"/>
      <c r="AJ5" s="204"/>
      <c r="AK5" s="223"/>
      <c r="AL5" s="181"/>
      <c r="AM5" s="183"/>
      <c r="AN5" s="136"/>
      <c r="AO5" s="137"/>
      <c r="AP5" s="189"/>
      <c r="AQ5" s="226"/>
      <c r="AR5" s="226"/>
      <c r="AS5" s="136"/>
      <c r="AT5" s="137"/>
      <c r="AU5" s="189"/>
      <c r="AV5" s="190"/>
      <c r="AW5" s="181"/>
      <c r="AX5" s="182"/>
      <c r="AY5" s="195"/>
      <c r="AZ5" s="196"/>
      <c r="BA5" s="196"/>
      <c r="BB5" s="196"/>
      <c r="BC5" s="189"/>
      <c r="BD5" s="226"/>
      <c r="BE5" s="136"/>
      <c r="BF5" s="137"/>
      <c r="BG5" s="137"/>
      <c r="BH5" s="137"/>
      <c r="BI5" s="137"/>
      <c r="BJ5" s="138"/>
      <c r="BK5" s="189"/>
      <c r="BL5" s="226"/>
      <c r="BM5" s="136"/>
      <c r="BN5" s="138"/>
      <c r="BO5" s="181"/>
      <c r="BP5" s="183"/>
      <c r="BQ5" s="195"/>
      <c r="BR5" s="196"/>
      <c r="BS5" s="196"/>
      <c r="BT5" s="196"/>
      <c r="BU5" s="200"/>
      <c r="BV5" s="181"/>
      <c r="BW5" s="183"/>
      <c r="BX5" s="189"/>
      <c r="BY5" s="226"/>
      <c r="BZ5" s="136"/>
      <c r="CA5" s="137"/>
      <c r="CB5" s="137"/>
      <c r="CC5" s="138"/>
      <c r="CD5" s="189"/>
      <c r="CE5" s="226"/>
      <c r="CF5" s="136"/>
      <c r="CG5" s="138"/>
      <c r="CH5" s="181"/>
      <c r="CI5" s="183"/>
      <c r="CJ5" s="195"/>
      <c r="CK5" s="196"/>
      <c r="CL5" s="196"/>
      <c r="CM5" s="196"/>
      <c r="CN5" s="200"/>
      <c r="CO5" s="181"/>
      <c r="CP5" s="183"/>
      <c r="CQ5" s="195"/>
      <c r="CR5" s="200"/>
      <c r="CS5" s="189"/>
      <c r="CT5" s="226"/>
      <c r="CU5" s="136"/>
      <c r="CV5" s="137"/>
      <c r="CW5" s="138"/>
      <c r="CX5" s="189"/>
      <c r="CY5" s="226"/>
      <c r="CZ5" s="136"/>
      <c r="DA5" s="138"/>
      <c r="DB5" s="181"/>
      <c r="DC5" s="183"/>
      <c r="DD5" s="195"/>
      <c r="DE5" s="196"/>
      <c r="DF5" s="200"/>
      <c r="DG5" s="181"/>
      <c r="DH5" s="183"/>
      <c r="DI5" s="200"/>
      <c r="DJ5" s="189"/>
      <c r="DK5" s="190"/>
      <c r="DL5" s="136"/>
      <c r="DM5" s="137"/>
      <c r="DN5" s="137"/>
      <c r="DO5" s="138"/>
      <c r="DP5" s="189"/>
      <c r="DQ5" s="190"/>
      <c r="DR5" s="136"/>
      <c r="DS5" s="138"/>
      <c r="DT5" s="195"/>
      <c r="DU5" s="196"/>
      <c r="DV5" s="181"/>
      <c r="DW5" s="182"/>
      <c r="DX5" s="183"/>
      <c r="DY5" s="195"/>
      <c r="DZ5" s="200"/>
      <c r="EA5" s="189"/>
      <c r="EB5" s="190"/>
      <c r="EC5" s="136"/>
      <c r="ED5" s="137"/>
      <c r="EE5" s="138"/>
      <c r="EF5" s="189"/>
      <c r="EG5" s="190"/>
      <c r="EH5" s="136"/>
      <c r="EI5" s="137"/>
      <c r="EJ5" s="138"/>
      <c r="EK5" s="204"/>
      <c r="EL5" s="223"/>
      <c r="EM5" s="223"/>
      <c r="EN5" s="181"/>
      <c r="EO5" s="182"/>
      <c r="EP5" s="183"/>
      <c r="EQ5" s="204"/>
      <c r="ER5" s="223"/>
      <c r="ES5" s="181"/>
      <c r="ET5" s="183"/>
      <c r="EU5" s="189"/>
      <c r="EV5" s="190"/>
      <c r="EW5" s="136"/>
      <c r="EX5" s="137"/>
      <c r="EY5" s="138"/>
      <c r="EZ5" s="189"/>
      <c r="FA5" s="190"/>
      <c r="FB5" s="136"/>
      <c r="FC5" s="138"/>
      <c r="FD5" s="204"/>
      <c r="FE5" s="223"/>
      <c r="FF5" s="223"/>
      <c r="FG5" s="181"/>
      <c r="FH5" s="182"/>
      <c r="FI5" s="183"/>
      <c r="FJ5" s="204"/>
      <c r="FK5" s="205"/>
      <c r="FL5" s="218"/>
      <c r="FM5" s="219"/>
      <c r="FN5" s="189"/>
      <c r="FO5" s="190"/>
      <c r="FP5" s="136"/>
      <c r="FQ5" s="137"/>
      <c r="FR5" s="137"/>
      <c r="FS5" s="138"/>
      <c r="FT5" s="189"/>
      <c r="FU5" s="190"/>
      <c r="FV5" s="136"/>
      <c r="FW5" s="138"/>
      <c r="FX5" s="204"/>
      <c r="FY5" s="223"/>
      <c r="FZ5" s="181"/>
      <c r="GA5" s="182"/>
      <c r="GB5" s="183"/>
      <c r="GC5" s="204"/>
      <c r="GD5" s="205"/>
      <c r="GE5" s="210"/>
      <c r="GF5" s="211"/>
    </row>
    <row r="6" spans="1:188" ht="49.5" customHeight="1" thickBot="1" x14ac:dyDescent="0.3">
      <c r="A6" s="104"/>
      <c r="B6" s="254"/>
      <c r="C6" s="254"/>
      <c r="D6" s="254"/>
      <c r="E6" s="243"/>
      <c r="F6" s="243"/>
      <c r="G6" s="248"/>
      <c r="H6" s="249"/>
      <c r="I6" s="249"/>
      <c r="J6" s="232"/>
      <c r="K6" s="233"/>
      <c r="L6" s="233"/>
      <c r="M6" s="212"/>
      <c r="N6" s="258"/>
      <c r="O6" s="263"/>
      <c r="P6" s="264"/>
      <c r="Q6" s="264"/>
      <c r="R6" s="269"/>
      <c r="S6" s="270"/>
      <c r="T6" s="232"/>
      <c r="U6" s="233"/>
      <c r="V6" s="191"/>
      <c r="W6" s="192"/>
      <c r="X6" s="139"/>
      <c r="Y6" s="140"/>
      <c r="Z6" s="141"/>
      <c r="AA6" s="191"/>
      <c r="AB6" s="192"/>
      <c r="AC6" s="139"/>
      <c r="AD6" s="141"/>
      <c r="AE6" s="206"/>
      <c r="AF6" s="224"/>
      <c r="AG6" s="184"/>
      <c r="AH6" s="185"/>
      <c r="AI6" s="185"/>
      <c r="AJ6" s="206"/>
      <c r="AK6" s="224"/>
      <c r="AL6" s="184"/>
      <c r="AM6" s="186"/>
      <c r="AN6" s="139"/>
      <c r="AO6" s="140"/>
      <c r="AP6" s="191"/>
      <c r="AQ6" s="227"/>
      <c r="AR6" s="227"/>
      <c r="AS6" s="139"/>
      <c r="AT6" s="140"/>
      <c r="AU6" s="191"/>
      <c r="AV6" s="192"/>
      <c r="AW6" s="184"/>
      <c r="AX6" s="185"/>
      <c r="AY6" s="197"/>
      <c r="AZ6" s="198"/>
      <c r="BA6" s="198"/>
      <c r="BB6" s="198"/>
      <c r="BC6" s="191"/>
      <c r="BD6" s="227"/>
      <c r="BE6" s="139"/>
      <c r="BF6" s="140"/>
      <c r="BG6" s="140"/>
      <c r="BH6" s="140"/>
      <c r="BI6" s="140"/>
      <c r="BJ6" s="141"/>
      <c r="BK6" s="191"/>
      <c r="BL6" s="227"/>
      <c r="BM6" s="139"/>
      <c r="BN6" s="141"/>
      <c r="BO6" s="184"/>
      <c r="BP6" s="186"/>
      <c r="BQ6" s="197"/>
      <c r="BR6" s="198"/>
      <c r="BS6" s="198"/>
      <c r="BT6" s="198"/>
      <c r="BU6" s="201"/>
      <c r="BV6" s="184"/>
      <c r="BW6" s="186"/>
      <c r="BX6" s="191"/>
      <c r="BY6" s="227"/>
      <c r="BZ6" s="139"/>
      <c r="CA6" s="140"/>
      <c r="CB6" s="140"/>
      <c r="CC6" s="141"/>
      <c r="CD6" s="191"/>
      <c r="CE6" s="227"/>
      <c r="CF6" s="139"/>
      <c r="CG6" s="141"/>
      <c r="CH6" s="184"/>
      <c r="CI6" s="186"/>
      <c r="CJ6" s="197"/>
      <c r="CK6" s="198"/>
      <c r="CL6" s="198"/>
      <c r="CM6" s="198"/>
      <c r="CN6" s="201"/>
      <c r="CO6" s="184"/>
      <c r="CP6" s="186"/>
      <c r="CQ6" s="197"/>
      <c r="CR6" s="201"/>
      <c r="CS6" s="191"/>
      <c r="CT6" s="227"/>
      <c r="CU6" s="139"/>
      <c r="CV6" s="140"/>
      <c r="CW6" s="141"/>
      <c r="CX6" s="191"/>
      <c r="CY6" s="227"/>
      <c r="CZ6" s="139"/>
      <c r="DA6" s="141"/>
      <c r="DB6" s="184"/>
      <c r="DC6" s="186"/>
      <c r="DD6" s="197"/>
      <c r="DE6" s="198"/>
      <c r="DF6" s="201"/>
      <c r="DG6" s="184"/>
      <c r="DH6" s="186"/>
      <c r="DI6" s="201"/>
      <c r="DJ6" s="191"/>
      <c r="DK6" s="192"/>
      <c r="DL6" s="139"/>
      <c r="DM6" s="140"/>
      <c r="DN6" s="140"/>
      <c r="DO6" s="141"/>
      <c r="DP6" s="191"/>
      <c r="DQ6" s="192"/>
      <c r="DR6" s="139"/>
      <c r="DS6" s="141"/>
      <c r="DT6" s="197"/>
      <c r="DU6" s="198"/>
      <c r="DV6" s="184"/>
      <c r="DW6" s="185"/>
      <c r="DX6" s="186"/>
      <c r="DY6" s="197"/>
      <c r="DZ6" s="201"/>
      <c r="EA6" s="191"/>
      <c r="EB6" s="192"/>
      <c r="EC6" s="139"/>
      <c r="ED6" s="140"/>
      <c r="EE6" s="141"/>
      <c r="EF6" s="191"/>
      <c r="EG6" s="192"/>
      <c r="EH6" s="139"/>
      <c r="EI6" s="140"/>
      <c r="EJ6" s="141"/>
      <c r="EK6" s="206"/>
      <c r="EL6" s="224"/>
      <c r="EM6" s="224"/>
      <c r="EN6" s="184"/>
      <c r="EO6" s="185"/>
      <c r="EP6" s="186"/>
      <c r="EQ6" s="206"/>
      <c r="ER6" s="224"/>
      <c r="ES6" s="184"/>
      <c r="ET6" s="186"/>
      <c r="EU6" s="191"/>
      <c r="EV6" s="192"/>
      <c r="EW6" s="139"/>
      <c r="EX6" s="140"/>
      <c r="EY6" s="141"/>
      <c r="EZ6" s="191"/>
      <c r="FA6" s="192"/>
      <c r="FB6" s="139"/>
      <c r="FC6" s="141"/>
      <c r="FD6" s="206"/>
      <c r="FE6" s="224"/>
      <c r="FF6" s="224"/>
      <c r="FG6" s="184"/>
      <c r="FH6" s="185"/>
      <c r="FI6" s="186"/>
      <c r="FJ6" s="206"/>
      <c r="FK6" s="207"/>
      <c r="FL6" s="220"/>
      <c r="FM6" s="221"/>
      <c r="FN6" s="191"/>
      <c r="FO6" s="192"/>
      <c r="FP6" s="139"/>
      <c r="FQ6" s="140"/>
      <c r="FR6" s="140"/>
      <c r="FS6" s="141"/>
      <c r="FT6" s="191"/>
      <c r="FU6" s="192"/>
      <c r="FV6" s="139"/>
      <c r="FW6" s="141"/>
      <c r="FX6" s="206"/>
      <c r="FY6" s="224"/>
      <c r="FZ6" s="184"/>
      <c r="GA6" s="185"/>
      <c r="GB6" s="186"/>
      <c r="GC6" s="206"/>
      <c r="GD6" s="207"/>
      <c r="GE6" s="212"/>
      <c r="GF6" s="213"/>
    </row>
    <row r="7" spans="1:188" ht="25.15" customHeight="1" x14ac:dyDescent="0.25">
      <c r="A7" s="104"/>
      <c r="B7" s="254"/>
      <c r="C7" s="254"/>
      <c r="D7" s="254"/>
      <c r="E7" s="214" t="s">
        <v>62</v>
      </c>
      <c r="F7" s="149" t="s">
        <v>63</v>
      </c>
      <c r="G7" s="152" t="s">
        <v>64</v>
      </c>
      <c r="H7" s="155" t="s">
        <v>65</v>
      </c>
      <c r="I7" s="152" t="s">
        <v>63</v>
      </c>
      <c r="J7" s="144" t="s">
        <v>66</v>
      </c>
      <c r="K7" s="144" t="s">
        <v>67</v>
      </c>
      <c r="L7" s="157" t="s">
        <v>63</v>
      </c>
      <c r="M7" s="142" t="s">
        <v>68</v>
      </c>
      <c r="N7" s="142" t="s">
        <v>63</v>
      </c>
      <c r="O7" s="144" t="s">
        <v>69</v>
      </c>
      <c r="P7" s="157" t="s">
        <v>70</v>
      </c>
      <c r="Q7" s="144" t="s">
        <v>63</v>
      </c>
      <c r="R7" s="142" t="s">
        <v>71</v>
      </c>
      <c r="S7" s="128" t="s">
        <v>8</v>
      </c>
      <c r="T7" s="157" t="s">
        <v>72</v>
      </c>
      <c r="U7" s="144" t="s">
        <v>63</v>
      </c>
      <c r="V7" s="148" t="s">
        <v>73</v>
      </c>
      <c r="W7" s="160" t="s">
        <v>63</v>
      </c>
      <c r="X7" s="151" t="s">
        <v>74</v>
      </c>
      <c r="Y7" s="154" t="s">
        <v>75</v>
      </c>
      <c r="Z7" s="151" t="s">
        <v>63</v>
      </c>
      <c r="AA7" s="148" t="s">
        <v>76</v>
      </c>
      <c r="AB7" s="148" t="s">
        <v>63</v>
      </c>
      <c r="AC7" s="151" t="s">
        <v>77</v>
      </c>
      <c r="AD7" s="154" t="s">
        <v>8</v>
      </c>
      <c r="AE7" s="144" t="s">
        <v>78</v>
      </c>
      <c r="AF7" s="157" t="s">
        <v>63</v>
      </c>
      <c r="AG7" s="142" t="s">
        <v>79</v>
      </c>
      <c r="AH7" s="128" t="s">
        <v>80</v>
      </c>
      <c r="AI7" s="142" t="s">
        <v>63</v>
      </c>
      <c r="AJ7" s="144" t="s">
        <v>81</v>
      </c>
      <c r="AK7" s="144" t="s">
        <v>63</v>
      </c>
      <c r="AL7" s="142" t="s">
        <v>82</v>
      </c>
      <c r="AM7" s="128" t="s">
        <v>8</v>
      </c>
      <c r="AN7" s="152" t="s">
        <v>83</v>
      </c>
      <c r="AO7" s="155" t="s">
        <v>63</v>
      </c>
      <c r="AP7" s="149" t="s">
        <v>84</v>
      </c>
      <c r="AQ7" s="161" t="s">
        <v>85</v>
      </c>
      <c r="AR7" s="149" t="s">
        <v>63</v>
      </c>
      <c r="AS7" s="152" t="s">
        <v>86</v>
      </c>
      <c r="AT7" s="152" t="s">
        <v>63</v>
      </c>
      <c r="AU7" s="149" t="s">
        <v>87</v>
      </c>
      <c r="AV7" s="161" t="s">
        <v>8</v>
      </c>
      <c r="AW7" s="142" t="s">
        <v>88</v>
      </c>
      <c r="AX7" s="128" t="s">
        <v>63</v>
      </c>
      <c r="AY7" s="131" t="s">
        <v>89</v>
      </c>
      <c r="AZ7" s="130" t="s">
        <v>282</v>
      </c>
      <c r="BA7" s="130" t="s">
        <v>281</v>
      </c>
      <c r="BB7" s="131" t="s">
        <v>63</v>
      </c>
      <c r="BC7" s="149" t="s">
        <v>90</v>
      </c>
      <c r="BD7" s="161" t="s">
        <v>63</v>
      </c>
      <c r="BE7" s="152" t="s">
        <v>91</v>
      </c>
      <c r="BF7" s="151" t="s">
        <v>289</v>
      </c>
      <c r="BG7" s="151" t="s">
        <v>290</v>
      </c>
      <c r="BH7" s="151" t="s">
        <v>291</v>
      </c>
      <c r="BI7" s="151" t="s">
        <v>292</v>
      </c>
      <c r="BJ7" s="152" t="s">
        <v>92</v>
      </c>
      <c r="BK7" s="149" t="s">
        <v>267</v>
      </c>
      <c r="BL7" s="149" t="s">
        <v>63</v>
      </c>
      <c r="BM7" s="152" t="s">
        <v>93</v>
      </c>
      <c r="BN7" s="155" t="s">
        <v>8</v>
      </c>
      <c r="BO7" s="146" t="s">
        <v>94</v>
      </c>
      <c r="BP7" s="127" t="s">
        <v>63</v>
      </c>
      <c r="BQ7" s="130" t="s">
        <v>95</v>
      </c>
      <c r="BR7" s="169" t="s">
        <v>96</v>
      </c>
      <c r="BS7" s="169" t="s">
        <v>97</v>
      </c>
      <c r="BT7" s="169" t="s">
        <v>98</v>
      </c>
      <c r="BU7" s="130" t="s">
        <v>63</v>
      </c>
      <c r="BV7" s="146" t="s">
        <v>99</v>
      </c>
      <c r="BW7" s="146" t="s">
        <v>63</v>
      </c>
      <c r="BX7" s="149" t="s">
        <v>100</v>
      </c>
      <c r="BY7" s="161" t="s">
        <v>63</v>
      </c>
      <c r="BZ7" s="152" t="s">
        <v>101</v>
      </c>
      <c r="CA7" s="155" t="s">
        <v>102</v>
      </c>
      <c r="CB7" s="152" t="s">
        <v>103</v>
      </c>
      <c r="CC7" s="152" t="s">
        <v>63</v>
      </c>
      <c r="CD7" s="149" t="s">
        <v>104</v>
      </c>
      <c r="CE7" s="149" t="s">
        <v>63</v>
      </c>
      <c r="CF7" s="152" t="s">
        <v>105</v>
      </c>
      <c r="CG7" s="155" t="s">
        <v>8</v>
      </c>
      <c r="CH7" s="146" t="s">
        <v>106</v>
      </c>
      <c r="CI7" s="127" t="s">
        <v>63</v>
      </c>
      <c r="CJ7" s="130" t="s">
        <v>107</v>
      </c>
      <c r="CK7" s="169" t="s">
        <v>108</v>
      </c>
      <c r="CL7" s="130" t="s">
        <v>109</v>
      </c>
      <c r="CM7" s="169" t="s">
        <v>110</v>
      </c>
      <c r="CN7" s="130" t="s">
        <v>63</v>
      </c>
      <c r="CO7" s="146" t="s">
        <v>111</v>
      </c>
      <c r="CP7" s="146" t="s">
        <v>63</v>
      </c>
      <c r="CQ7" s="130" t="s">
        <v>112</v>
      </c>
      <c r="CR7" s="169" t="s">
        <v>8</v>
      </c>
      <c r="CS7" s="149" t="s">
        <v>113</v>
      </c>
      <c r="CT7" s="161" t="s">
        <v>63</v>
      </c>
      <c r="CU7" s="152" t="s">
        <v>114</v>
      </c>
      <c r="CV7" s="155" t="s">
        <v>115</v>
      </c>
      <c r="CW7" s="152" t="s">
        <v>63</v>
      </c>
      <c r="CX7" s="149" t="s">
        <v>116</v>
      </c>
      <c r="CY7" s="149" t="s">
        <v>63</v>
      </c>
      <c r="CZ7" s="152" t="s">
        <v>117</v>
      </c>
      <c r="DA7" s="155" t="s">
        <v>8</v>
      </c>
      <c r="DB7" s="146" t="s">
        <v>118</v>
      </c>
      <c r="DC7" s="127" t="s">
        <v>63</v>
      </c>
      <c r="DD7" s="130" t="s">
        <v>119</v>
      </c>
      <c r="DE7" s="169" t="s">
        <v>120</v>
      </c>
      <c r="DF7" s="130" t="s">
        <v>63</v>
      </c>
      <c r="DG7" s="146" t="s">
        <v>121</v>
      </c>
      <c r="DH7" s="146" t="s">
        <v>63</v>
      </c>
      <c r="DI7" s="169" t="s">
        <v>8</v>
      </c>
      <c r="DJ7" s="148" t="s">
        <v>122</v>
      </c>
      <c r="DK7" s="160" t="s">
        <v>63</v>
      </c>
      <c r="DL7" s="151" t="s">
        <v>123</v>
      </c>
      <c r="DM7" s="154" t="s">
        <v>124</v>
      </c>
      <c r="DN7" s="154" t="s">
        <v>125</v>
      </c>
      <c r="DO7" s="151" t="s">
        <v>63</v>
      </c>
      <c r="DP7" s="148" t="s">
        <v>126</v>
      </c>
      <c r="DQ7" s="148" t="s">
        <v>63</v>
      </c>
      <c r="DR7" s="151" t="s">
        <v>127</v>
      </c>
      <c r="DS7" s="154" t="s">
        <v>8</v>
      </c>
      <c r="DT7" s="131" t="s">
        <v>128</v>
      </c>
      <c r="DU7" s="166" t="s">
        <v>63</v>
      </c>
      <c r="DV7" s="142" t="s">
        <v>129</v>
      </c>
      <c r="DW7" s="128" t="s">
        <v>130</v>
      </c>
      <c r="DX7" s="142" t="s">
        <v>63</v>
      </c>
      <c r="DY7" s="130" t="s">
        <v>131</v>
      </c>
      <c r="DZ7" s="130" t="s">
        <v>63</v>
      </c>
      <c r="EA7" s="148" t="s">
        <v>132</v>
      </c>
      <c r="EB7" s="160" t="s">
        <v>63</v>
      </c>
      <c r="EC7" s="151" t="s">
        <v>133</v>
      </c>
      <c r="ED7" s="154" t="s">
        <v>134</v>
      </c>
      <c r="EE7" s="151" t="s">
        <v>63</v>
      </c>
      <c r="EF7" s="148" t="s">
        <v>135</v>
      </c>
      <c r="EG7" s="148" t="s">
        <v>63</v>
      </c>
      <c r="EH7" s="151" t="s">
        <v>136</v>
      </c>
      <c r="EI7" s="151" t="s">
        <v>137</v>
      </c>
      <c r="EJ7" s="154" t="s">
        <v>8</v>
      </c>
      <c r="EK7" s="144" t="s">
        <v>138</v>
      </c>
      <c r="EL7" s="157" t="s">
        <v>139</v>
      </c>
      <c r="EM7" s="157" t="s">
        <v>63</v>
      </c>
      <c r="EN7" s="142" t="s">
        <v>140</v>
      </c>
      <c r="EO7" s="128" t="s">
        <v>141</v>
      </c>
      <c r="EP7" s="142" t="s">
        <v>63</v>
      </c>
      <c r="EQ7" s="144" t="s">
        <v>142</v>
      </c>
      <c r="ER7" s="144" t="s">
        <v>63</v>
      </c>
      <c r="ES7" s="142" t="s">
        <v>143</v>
      </c>
      <c r="ET7" s="128" t="s">
        <v>8</v>
      </c>
      <c r="EU7" s="148" t="s">
        <v>144</v>
      </c>
      <c r="EV7" s="160" t="s">
        <v>63</v>
      </c>
      <c r="EW7" s="151" t="s">
        <v>145</v>
      </c>
      <c r="EX7" s="154" t="s">
        <v>146</v>
      </c>
      <c r="EY7" s="151" t="s">
        <v>63</v>
      </c>
      <c r="EZ7" s="148" t="s">
        <v>147</v>
      </c>
      <c r="FA7" s="148" t="s">
        <v>63</v>
      </c>
      <c r="FB7" s="151" t="s">
        <v>148</v>
      </c>
      <c r="FC7" s="154" t="s">
        <v>8</v>
      </c>
      <c r="FD7" s="144" t="s">
        <v>149</v>
      </c>
      <c r="FE7" s="157" t="s">
        <v>150</v>
      </c>
      <c r="FF7" s="157" t="s">
        <v>63</v>
      </c>
      <c r="FG7" s="142" t="s">
        <v>284</v>
      </c>
      <c r="FH7" s="142" t="s">
        <v>151</v>
      </c>
      <c r="FI7" s="142" t="s">
        <v>63</v>
      </c>
      <c r="FJ7" s="144" t="s">
        <v>152</v>
      </c>
      <c r="FK7" s="144" t="s">
        <v>63</v>
      </c>
      <c r="FL7" s="146" t="s">
        <v>153</v>
      </c>
      <c r="FM7" s="127" t="s">
        <v>8</v>
      </c>
      <c r="FN7" s="148" t="s">
        <v>154</v>
      </c>
      <c r="FO7" s="160" t="s">
        <v>63</v>
      </c>
      <c r="FP7" s="151" t="s">
        <v>155</v>
      </c>
      <c r="FQ7" s="154" t="s">
        <v>156</v>
      </c>
      <c r="FR7" s="151" t="s">
        <v>157</v>
      </c>
      <c r="FS7" s="151" t="s">
        <v>63</v>
      </c>
      <c r="FT7" s="148" t="s">
        <v>158</v>
      </c>
      <c r="FU7" s="148" t="s">
        <v>63</v>
      </c>
      <c r="FV7" s="151" t="s">
        <v>159</v>
      </c>
      <c r="FW7" s="154" t="s">
        <v>8</v>
      </c>
      <c r="FX7" s="144" t="s">
        <v>160</v>
      </c>
      <c r="FY7" s="157" t="s">
        <v>63</v>
      </c>
      <c r="FZ7" s="142" t="s">
        <v>161</v>
      </c>
      <c r="GA7" s="142" t="s">
        <v>162</v>
      </c>
      <c r="GB7" s="142" t="s">
        <v>63</v>
      </c>
      <c r="GC7" s="144" t="s">
        <v>163</v>
      </c>
      <c r="GD7" s="144" t="s">
        <v>63</v>
      </c>
      <c r="GE7" s="146" t="s">
        <v>164</v>
      </c>
      <c r="GF7" s="127" t="s">
        <v>8</v>
      </c>
    </row>
    <row r="8" spans="1:188" ht="25.15" customHeight="1" x14ac:dyDescent="0.25">
      <c r="A8" s="104"/>
      <c r="B8" s="254"/>
      <c r="C8" s="254"/>
      <c r="D8" s="254"/>
      <c r="E8" s="214"/>
      <c r="F8" s="149"/>
      <c r="G8" s="152"/>
      <c r="H8" s="171"/>
      <c r="I8" s="152"/>
      <c r="J8" s="144"/>
      <c r="K8" s="144"/>
      <c r="L8" s="158"/>
      <c r="M8" s="142"/>
      <c r="N8" s="142"/>
      <c r="O8" s="144"/>
      <c r="P8" s="158"/>
      <c r="Q8" s="144"/>
      <c r="R8" s="142"/>
      <c r="S8" s="163"/>
      <c r="T8" s="157"/>
      <c r="U8" s="144"/>
      <c r="V8" s="149"/>
      <c r="W8" s="161"/>
      <c r="X8" s="152"/>
      <c r="Y8" s="155"/>
      <c r="Z8" s="152"/>
      <c r="AA8" s="149"/>
      <c r="AB8" s="149"/>
      <c r="AC8" s="152"/>
      <c r="AD8" s="155"/>
      <c r="AE8" s="144"/>
      <c r="AF8" s="158"/>
      <c r="AG8" s="142"/>
      <c r="AH8" s="163"/>
      <c r="AI8" s="142"/>
      <c r="AJ8" s="144"/>
      <c r="AK8" s="144"/>
      <c r="AL8" s="142"/>
      <c r="AM8" s="163"/>
      <c r="AN8" s="152"/>
      <c r="AO8" s="171"/>
      <c r="AP8" s="149"/>
      <c r="AQ8" s="175"/>
      <c r="AR8" s="149"/>
      <c r="AS8" s="152"/>
      <c r="AT8" s="152"/>
      <c r="AU8" s="149"/>
      <c r="AV8" s="175"/>
      <c r="AW8" s="142"/>
      <c r="AX8" s="163"/>
      <c r="AY8" s="131"/>
      <c r="AZ8" s="131"/>
      <c r="BA8" s="131"/>
      <c r="BB8" s="131"/>
      <c r="BC8" s="149"/>
      <c r="BD8" s="175"/>
      <c r="BE8" s="152"/>
      <c r="BF8" s="152"/>
      <c r="BG8" s="152"/>
      <c r="BH8" s="152"/>
      <c r="BI8" s="152"/>
      <c r="BJ8" s="152"/>
      <c r="BK8" s="149"/>
      <c r="BL8" s="149"/>
      <c r="BM8" s="152"/>
      <c r="BN8" s="171"/>
      <c r="BO8" s="142"/>
      <c r="BP8" s="128"/>
      <c r="BQ8" s="131"/>
      <c r="BR8" s="166"/>
      <c r="BS8" s="166"/>
      <c r="BT8" s="166"/>
      <c r="BU8" s="131"/>
      <c r="BV8" s="142"/>
      <c r="BW8" s="142"/>
      <c r="BX8" s="149"/>
      <c r="BY8" s="175"/>
      <c r="BZ8" s="152"/>
      <c r="CA8" s="171"/>
      <c r="CB8" s="152"/>
      <c r="CC8" s="152"/>
      <c r="CD8" s="149"/>
      <c r="CE8" s="149"/>
      <c r="CF8" s="152"/>
      <c r="CG8" s="171"/>
      <c r="CH8" s="142"/>
      <c r="CI8" s="128"/>
      <c r="CJ8" s="131"/>
      <c r="CK8" s="166"/>
      <c r="CL8" s="131"/>
      <c r="CM8" s="166"/>
      <c r="CN8" s="131"/>
      <c r="CO8" s="142"/>
      <c r="CP8" s="142"/>
      <c r="CQ8" s="131"/>
      <c r="CR8" s="166"/>
      <c r="CS8" s="149"/>
      <c r="CT8" s="175"/>
      <c r="CU8" s="152"/>
      <c r="CV8" s="171"/>
      <c r="CW8" s="152"/>
      <c r="CX8" s="149"/>
      <c r="CY8" s="149"/>
      <c r="CZ8" s="152"/>
      <c r="DA8" s="171"/>
      <c r="DB8" s="142"/>
      <c r="DC8" s="128"/>
      <c r="DD8" s="131"/>
      <c r="DE8" s="166"/>
      <c r="DF8" s="131"/>
      <c r="DG8" s="142"/>
      <c r="DH8" s="142"/>
      <c r="DI8" s="166"/>
      <c r="DJ8" s="149"/>
      <c r="DK8" s="161"/>
      <c r="DL8" s="152"/>
      <c r="DM8" s="155"/>
      <c r="DN8" s="155"/>
      <c r="DO8" s="152"/>
      <c r="DP8" s="149"/>
      <c r="DQ8" s="149"/>
      <c r="DR8" s="152"/>
      <c r="DS8" s="155"/>
      <c r="DT8" s="131"/>
      <c r="DU8" s="167"/>
      <c r="DV8" s="142"/>
      <c r="DW8" s="163"/>
      <c r="DX8" s="142"/>
      <c r="DY8" s="131"/>
      <c r="DZ8" s="131"/>
      <c r="EA8" s="149"/>
      <c r="EB8" s="161"/>
      <c r="EC8" s="152"/>
      <c r="ED8" s="155"/>
      <c r="EE8" s="152"/>
      <c r="EF8" s="149"/>
      <c r="EG8" s="149"/>
      <c r="EH8" s="152"/>
      <c r="EI8" s="152"/>
      <c r="EJ8" s="155"/>
      <c r="EK8" s="144"/>
      <c r="EL8" s="158"/>
      <c r="EM8" s="158"/>
      <c r="EN8" s="142"/>
      <c r="EO8" s="163"/>
      <c r="EP8" s="142"/>
      <c r="EQ8" s="144"/>
      <c r="ER8" s="144"/>
      <c r="ES8" s="142"/>
      <c r="ET8" s="163"/>
      <c r="EU8" s="149"/>
      <c r="EV8" s="161"/>
      <c r="EW8" s="152"/>
      <c r="EX8" s="155"/>
      <c r="EY8" s="152"/>
      <c r="EZ8" s="149"/>
      <c r="FA8" s="149"/>
      <c r="FB8" s="152"/>
      <c r="FC8" s="155"/>
      <c r="FD8" s="144"/>
      <c r="FE8" s="158"/>
      <c r="FF8" s="158"/>
      <c r="FG8" s="142"/>
      <c r="FH8" s="142"/>
      <c r="FI8" s="142"/>
      <c r="FJ8" s="144"/>
      <c r="FK8" s="144"/>
      <c r="FL8" s="142"/>
      <c r="FM8" s="128"/>
      <c r="FN8" s="149"/>
      <c r="FO8" s="161"/>
      <c r="FP8" s="152"/>
      <c r="FQ8" s="155"/>
      <c r="FR8" s="152"/>
      <c r="FS8" s="152"/>
      <c r="FT8" s="149"/>
      <c r="FU8" s="149"/>
      <c r="FV8" s="152"/>
      <c r="FW8" s="155"/>
      <c r="FX8" s="144"/>
      <c r="FY8" s="158"/>
      <c r="FZ8" s="142"/>
      <c r="GA8" s="142"/>
      <c r="GB8" s="142"/>
      <c r="GC8" s="144"/>
      <c r="GD8" s="144"/>
      <c r="GE8" s="142"/>
      <c r="GF8" s="128"/>
    </row>
    <row r="9" spans="1:188" ht="31.5" customHeight="1" x14ac:dyDescent="0.5">
      <c r="A9" s="29" t="s">
        <v>9</v>
      </c>
      <c r="B9" s="254"/>
      <c r="C9" s="254"/>
      <c r="D9" s="254"/>
      <c r="E9" s="214"/>
      <c r="F9" s="149"/>
      <c r="G9" s="152"/>
      <c r="H9" s="171"/>
      <c r="I9" s="152"/>
      <c r="J9" s="144"/>
      <c r="K9" s="144"/>
      <c r="L9" s="158"/>
      <c r="M9" s="142"/>
      <c r="N9" s="142"/>
      <c r="O9" s="144"/>
      <c r="P9" s="158"/>
      <c r="Q9" s="144"/>
      <c r="R9" s="142"/>
      <c r="S9" s="163"/>
      <c r="T9" s="157"/>
      <c r="U9" s="144"/>
      <c r="V9" s="149"/>
      <c r="W9" s="161"/>
      <c r="X9" s="152"/>
      <c r="Y9" s="155"/>
      <c r="Z9" s="152"/>
      <c r="AA9" s="149"/>
      <c r="AB9" s="149"/>
      <c r="AC9" s="152"/>
      <c r="AD9" s="155"/>
      <c r="AE9" s="144"/>
      <c r="AF9" s="158"/>
      <c r="AG9" s="142"/>
      <c r="AH9" s="163"/>
      <c r="AI9" s="142"/>
      <c r="AJ9" s="144"/>
      <c r="AK9" s="144"/>
      <c r="AL9" s="142"/>
      <c r="AM9" s="163"/>
      <c r="AN9" s="152"/>
      <c r="AO9" s="171"/>
      <c r="AP9" s="149"/>
      <c r="AQ9" s="175"/>
      <c r="AR9" s="149"/>
      <c r="AS9" s="152"/>
      <c r="AT9" s="152"/>
      <c r="AU9" s="149"/>
      <c r="AV9" s="175"/>
      <c r="AW9" s="142"/>
      <c r="AX9" s="163"/>
      <c r="AY9" s="131"/>
      <c r="AZ9" s="131"/>
      <c r="BA9" s="131"/>
      <c r="BB9" s="131"/>
      <c r="BC9" s="149"/>
      <c r="BD9" s="175"/>
      <c r="BE9" s="152"/>
      <c r="BF9" s="152"/>
      <c r="BG9" s="152"/>
      <c r="BH9" s="152"/>
      <c r="BI9" s="152"/>
      <c r="BJ9" s="152"/>
      <c r="BK9" s="149"/>
      <c r="BL9" s="149"/>
      <c r="BM9" s="152"/>
      <c r="BN9" s="171"/>
      <c r="BO9" s="142"/>
      <c r="BP9" s="128"/>
      <c r="BQ9" s="131"/>
      <c r="BR9" s="166"/>
      <c r="BS9" s="166"/>
      <c r="BT9" s="166"/>
      <c r="BU9" s="131"/>
      <c r="BV9" s="142"/>
      <c r="BW9" s="142"/>
      <c r="BX9" s="149"/>
      <c r="BY9" s="175"/>
      <c r="BZ9" s="152"/>
      <c r="CA9" s="171"/>
      <c r="CB9" s="152"/>
      <c r="CC9" s="152"/>
      <c r="CD9" s="149"/>
      <c r="CE9" s="149"/>
      <c r="CF9" s="152"/>
      <c r="CG9" s="171"/>
      <c r="CH9" s="142"/>
      <c r="CI9" s="128"/>
      <c r="CJ9" s="131"/>
      <c r="CK9" s="166"/>
      <c r="CL9" s="131"/>
      <c r="CM9" s="166"/>
      <c r="CN9" s="131"/>
      <c r="CO9" s="142"/>
      <c r="CP9" s="142"/>
      <c r="CQ9" s="131"/>
      <c r="CR9" s="166"/>
      <c r="CS9" s="149"/>
      <c r="CT9" s="175"/>
      <c r="CU9" s="152"/>
      <c r="CV9" s="171"/>
      <c r="CW9" s="152"/>
      <c r="CX9" s="149"/>
      <c r="CY9" s="149"/>
      <c r="CZ9" s="152"/>
      <c r="DA9" s="171"/>
      <c r="DB9" s="142"/>
      <c r="DC9" s="128"/>
      <c r="DD9" s="131"/>
      <c r="DE9" s="166"/>
      <c r="DF9" s="131"/>
      <c r="DG9" s="142"/>
      <c r="DH9" s="142"/>
      <c r="DI9" s="166"/>
      <c r="DJ9" s="149"/>
      <c r="DK9" s="161"/>
      <c r="DL9" s="152"/>
      <c r="DM9" s="155"/>
      <c r="DN9" s="155"/>
      <c r="DO9" s="152"/>
      <c r="DP9" s="149"/>
      <c r="DQ9" s="149"/>
      <c r="DR9" s="152"/>
      <c r="DS9" s="155"/>
      <c r="DT9" s="131"/>
      <c r="DU9" s="167"/>
      <c r="DV9" s="142"/>
      <c r="DW9" s="163"/>
      <c r="DX9" s="142"/>
      <c r="DY9" s="131"/>
      <c r="DZ9" s="131"/>
      <c r="EA9" s="149"/>
      <c r="EB9" s="161"/>
      <c r="EC9" s="152"/>
      <c r="ED9" s="155"/>
      <c r="EE9" s="152"/>
      <c r="EF9" s="149"/>
      <c r="EG9" s="149"/>
      <c r="EH9" s="152"/>
      <c r="EI9" s="152"/>
      <c r="EJ9" s="155"/>
      <c r="EK9" s="144"/>
      <c r="EL9" s="158"/>
      <c r="EM9" s="158"/>
      <c r="EN9" s="142"/>
      <c r="EO9" s="163"/>
      <c r="EP9" s="142"/>
      <c r="EQ9" s="144"/>
      <c r="ER9" s="144"/>
      <c r="ES9" s="142"/>
      <c r="ET9" s="163"/>
      <c r="EU9" s="149"/>
      <c r="EV9" s="161"/>
      <c r="EW9" s="152"/>
      <c r="EX9" s="155"/>
      <c r="EY9" s="152"/>
      <c r="EZ9" s="149"/>
      <c r="FA9" s="149"/>
      <c r="FB9" s="152"/>
      <c r="FC9" s="155"/>
      <c r="FD9" s="144"/>
      <c r="FE9" s="158"/>
      <c r="FF9" s="158"/>
      <c r="FG9" s="142"/>
      <c r="FH9" s="142"/>
      <c r="FI9" s="142"/>
      <c r="FJ9" s="144"/>
      <c r="FK9" s="144"/>
      <c r="FL9" s="142"/>
      <c r="FM9" s="128"/>
      <c r="FN9" s="149"/>
      <c r="FO9" s="161"/>
      <c r="FP9" s="152"/>
      <c r="FQ9" s="155"/>
      <c r="FR9" s="152"/>
      <c r="FS9" s="152"/>
      <c r="FT9" s="149"/>
      <c r="FU9" s="149"/>
      <c r="FV9" s="152"/>
      <c r="FW9" s="155"/>
      <c r="FX9" s="144"/>
      <c r="FY9" s="158"/>
      <c r="FZ9" s="142"/>
      <c r="GA9" s="142"/>
      <c r="GB9" s="142"/>
      <c r="GC9" s="144"/>
      <c r="GD9" s="144"/>
      <c r="GE9" s="142"/>
      <c r="GF9" s="128"/>
    </row>
    <row r="10" spans="1:188" ht="150" customHeight="1" thickBot="1" x14ac:dyDescent="0.35">
      <c r="A10" s="28"/>
      <c r="B10" s="255"/>
      <c r="C10" s="254"/>
      <c r="D10" s="255"/>
      <c r="E10" s="215"/>
      <c r="F10" s="174"/>
      <c r="G10" s="173"/>
      <c r="H10" s="172"/>
      <c r="I10" s="173"/>
      <c r="J10" s="145"/>
      <c r="K10" s="145"/>
      <c r="L10" s="159"/>
      <c r="M10" s="143"/>
      <c r="N10" s="143"/>
      <c r="O10" s="145"/>
      <c r="P10" s="159"/>
      <c r="Q10" s="145"/>
      <c r="R10" s="143"/>
      <c r="S10" s="164"/>
      <c r="T10" s="177"/>
      <c r="U10" s="145"/>
      <c r="V10" s="150"/>
      <c r="W10" s="162"/>
      <c r="X10" s="153"/>
      <c r="Y10" s="156"/>
      <c r="Z10" s="153"/>
      <c r="AA10" s="150"/>
      <c r="AB10" s="150"/>
      <c r="AC10" s="153"/>
      <c r="AD10" s="156"/>
      <c r="AE10" s="145"/>
      <c r="AF10" s="159"/>
      <c r="AG10" s="143"/>
      <c r="AH10" s="164"/>
      <c r="AI10" s="143"/>
      <c r="AJ10" s="145"/>
      <c r="AK10" s="145"/>
      <c r="AL10" s="143"/>
      <c r="AM10" s="164"/>
      <c r="AN10" s="173"/>
      <c r="AO10" s="172"/>
      <c r="AP10" s="174"/>
      <c r="AQ10" s="176"/>
      <c r="AR10" s="174"/>
      <c r="AS10" s="173"/>
      <c r="AT10" s="173"/>
      <c r="AU10" s="174"/>
      <c r="AV10" s="176"/>
      <c r="AW10" s="143"/>
      <c r="AX10" s="164"/>
      <c r="AY10" s="165"/>
      <c r="AZ10" s="132"/>
      <c r="BA10" s="132"/>
      <c r="BB10" s="165"/>
      <c r="BC10" s="174"/>
      <c r="BD10" s="176"/>
      <c r="BE10" s="173"/>
      <c r="BF10" s="153"/>
      <c r="BG10" s="153"/>
      <c r="BH10" s="153"/>
      <c r="BI10" s="153"/>
      <c r="BJ10" s="173"/>
      <c r="BK10" s="174"/>
      <c r="BL10" s="174"/>
      <c r="BM10" s="173"/>
      <c r="BN10" s="172"/>
      <c r="BO10" s="147"/>
      <c r="BP10" s="129"/>
      <c r="BQ10" s="132"/>
      <c r="BR10" s="170"/>
      <c r="BS10" s="170"/>
      <c r="BT10" s="170"/>
      <c r="BU10" s="132"/>
      <c r="BV10" s="147"/>
      <c r="BW10" s="147"/>
      <c r="BX10" s="174"/>
      <c r="BY10" s="176"/>
      <c r="BZ10" s="173"/>
      <c r="CA10" s="172"/>
      <c r="CB10" s="173"/>
      <c r="CC10" s="173"/>
      <c r="CD10" s="174"/>
      <c r="CE10" s="174"/>
      <c r="CF10" s="173"/>
      <c r="CG10" s="172"/>
      <c r="CH10" s="147"/>
      <c r="CI10" s="129"/>
      <c r="CJ10" s="132"/>
      <c r="CK10" s="170"/>
      <c r="CL10" s="132"/>
      <c r="CM10" s="170"/>
      <c r="CN10" s="132"/>
      <c r="CO10" s="147"/>
      <c r="CP10" s="147"/>
      <c r="CQ10" s="132"/>
      <c r="CR10" s="170"/>
      <c r="CS10" s="174"/>
      <c r="CT10" s="176"/>
      <c r="CU10" s="173"/>
      <c r="CV10" s="172"/>
      <c r="CW10" s="173"/>
      <c r="CX10" s="174"/>
      <c r="CY10" s="174"/>
      <c r="CZ10" s="173"/>
      <c r="DA10" s="172"/>
      <c r="DB10" s="147"/>
      <c r="DC10" s="129"/>
      <c r="DD10" s="132"/>
      <c r="DE10" s="170"/>
      <c r="DF10" s="132"/>
      <c r="DG10" s="147"/>
      <c r="DH10" s="147"/>
      <c r="DI10" s="170"/>
      <c r="DJ10" s="150"/>
      <c r="DK10" s="162"/>
      <c r="DL10" s="153"/>
      <c r="DM10" s="156"/>
      <c r="DN10" s="156"/>
      <c r="DO10" s="153"/>
      <c r="DP10" s="150"/>
      <c r="DQ10" s="150"/>
      <c r="DR10" s="153"/>
      <c r="DS10" s="156"/>
      <c r="DT10" s="165"/>
      <c r="DU10" s="168"/>
      <c r="DV10" s="143"/>
      <c r="DW10" s="164"/>
      <c r="DX10" s="143"/>
      <c r="DY10" s="132"/>
      <c r="DZ10" s="132"/>
      <c r="EA10" s="150"/>
      <c r="EB10" s="162"/>
      <c r="EC10" s="153"/>
      <c r="ED10" s="156"/>
      <c r="EE10" s="153"/>
      <c r="EF10" s="150"/>
      <c r="EG10" s="150"/>
      <c r="EH10" s="153"/>
      <c r="EI10" s="153"/>
      <c r="EJ10" s="156"/>
      <c r="EK10" s="145"/>
      <c r="EL10" s="159"/>
      <c r="EM10" s="159"/>
      <c r="EN10" s="143"/>
      <c r="EO10" s="164"/>
      <c r="EP10" s="143"/>
      <c r="EQ10" s="145"/>
      <c r="ER10" s="145"/>
      <c r="ES10" s="143"/>
      <c r="ET10" s="164"/>
      <c r="EU10" s="150"/>
      <c r="EV10" s="162"/>
      <c r="EW10" s="153"/>
      <c r="EX10" s="156"/>
      <c r="EY10" s="153"/>
      <c r="EZ10" s="150"/>
      <c r="FA10" s="150"/>
      <c r="FB10" s="153"/>
      <c r="FC10" s="156"/>
      <c r="FD10" s="145"/>
      <c r="FE10" s="159"/>
      <c r="FF10" s="159"/>
      <c r="FG10" s="143"/>
      <c r="FH10" s="143"/>
      <c r="FI10" s="143"/>
      <c r="FJ10" s="145"/>
      <c r="FK10" s="145"/>
      <c r="FL10" s="147"/>
      <c r="FM10" s="129"/>
      <c r="FN10" s="150"/>
      <c r="FO10" s="162"/>
      <c r="FP10" s="153"/>
      <c r="FQ10" s="156"/>
      <c r="FR10" s="153"/>
      <c r="FS10" s="153"/>
      <c r="FT10" s="150"/>
      <c r="FU10" s="150"/>
      <c r="FV10" s="153"/>
      <c r="FW10" s="156"/>
      <c r="FX10" s="145"/>
      <c r="FY10" s="159"/>
      <c r="FZ10" s="143"/>
      <c r="GA10" s="143"/>
      <c r="GB10" s="143"/>
      <c r="GC10" s="145"/>
      <c r="GD10" s="145"/>
      <c r="GE10" s="147"/>
      <c r="GF10" s="129"/>
    </row>
    <row r="11" spans="1:188" ht="40.15" customHeight="1" thickBot="1" x14ac:dyDescent="0.35">
      <c r="A11" s="2"/>
      <c r="B11" s="22">
        <f>SUM(B12:B40)</f>
        <v>13097</v>
      </c>
      <c r="C11" s="22">
        <f>SUM(C12:C40)</f>
        <v>2</v>
      </c>
      <c r="D11" s="76">
        <f>(D12+D13+D14+D15+D16++D17+D18+D19+D20+D21+D22+D23+D24+D25+D26+D27+D28+D29+D30+D31+D32+D33+D34+D35+D36+D37+D38+D39+D40)/29</f>
        <v>1</v>
      </c>
      <c r="E11" s="69">
        <f>(E12)</f>
        <v>303</v>
      </c>
      <c r="F11" s="69">
        <f t="shared" ref="F11:I11" si="0">(F12)</f>
        <v>4</v>
      </c>
      <c r="G11" s="69">
        <f t="shared" si="0"/>
        <v>259</v>
      </c>
      <c r="H11" s="69">
        <f t="shared" si="0"/>
        <v>229</v>
      </c>
      <c r="I11" s="69">
        <f t="shared" si="0"/>
        <v>5</v>
      </c>
      <c r="J11" s="69">
        <f>J13</f>
        <v>421</v>
      </c>
      <c r="K11" s="69">
        <f t="shared" ref="K11:U11" si="1">K13</f>
        <v>445</v>
      </c>
      <c r="L11" s="69">
        <f t="shared" si="1"/>
        <v>2</v>
      </c>
      <c r="M11" s="69">
        <f t="shared" si="1"/>
        <v>696</v>
      </c>
      <c r="N11" s="69">
        <f t="shared" si="1"/>
        <v>7</v>
      </c>
      <c r="O11" s="69">
        <f t="shared" si="1"/>
        <v>455</v>
      </c>
      <c r="P11" s="69">
        <f t="shared" si="1"/>
        <v>314</v>
      </c>
      <c r="Q11" s="69">
        <f t="shared" si="1"/>
        <v>2</v>
      </c>
      <c r="R11" s="69">
        <f t="shared" si="1"/>
        <v>785</v>
      </c>
      <c r="S11" s="69">
        <f t="shared" si="1"/>
        <v>2</v>
      </c>
      <c r="T11" s="69">
        <f t="shared" si="1"/>
        <v>774</v>
      </c>
      <c r="U11" s="69">
        <f t="shared" si="1"/>
        <v>3</v>
      </c>
      <c r="V11" s="69">
        <f>V14</f>
        <v>117</v>
      </c>
      <c r="W11" s="69">
        <f t="shared" ref="W11:AD11" si="2">W14</f>
        <v>1</v>
      </c>
      <c r="X11" s="69">
        <f t="shared" si="2"/>
        <v>83</v>
      </c>
      <c r="Y11" s="69">
        <f t="shared" si="2"/>
        <v>106</v>
      </c>
      <c r="Z11" s="69">
        <f t="shared" si="2"/>
        <v>0</v>
      </c>
      <c r="AA11" s="69">
        <f t="shared" si="2"/>
        <v>121</v>
      </c>
      <c r="AB11" s="69">
        <f t="shared" si="2"/>
        <v>0</v>
      </c>
      <c r="AC11" s="69">
        <f t="shared" si="2"/>
        <v>117</v>
      </c>
      <c r="AD11" s="69">
        <f t="shared" si="2"/>
        <v>0</v>
      </c>
      <c r="AE11" s="69">
        <f>AE15</f>
        <v>295</v>
      </c>
      <c r="AF11" s="69">
        <f t="shared" ref="AF11:AM11" si="3">AF15</f>
        <v>4</v>
      </c>
      <c r="AG11" s="69">
        <f t="shared" si="3"/>
        <v>257</v>
      </c>
      <c r="AH11" s="69">
        <f t="shared" si="3"/>
        <v>367</v>
      </c>
      <c r="AI11" s="69">
        <f t="shared" si="3"/>
        <v>3</v>
      </c>
      <c r="AJ11" s="69">
        <f t="shared" si="3"/>
        <v>414</v>
      </c>
      <c r="AK11" s="69">
        <f t="shared" si="3"/>
        <v>4</v>
      </c>
      <c r="AL11" s="69">
        <f t="shared" si="3"/>
        <v>381</v>
      </c>
      <c r="AM11" s="69">
        <f t="shared" si="3"/>
        <v>6</v>
      </c>
      <c r="AN11" s="69">
        <f>AN16</f>
        <v>325</v>
      </c>
      <c r="AO11" s="69">
        <f t="shared" ref="AO11:AV11" si="4">AO16</f>
        <v>12</v>
      </c>
      <c r="AP11" s="69">
        <f t="shared" si="4"/>
        <v>289</v>
      </c>
      <c r="AQ11" s="69">
        <f t="shared" si="4"/>
        <v>204</v>
      </c>
      <c r="AR11" s="69">
        <f t="shared" si="4"/>
        <v>8</v>
      </c>
      <c r="AS11" s="69">
        <f t="shared" si="4"/>
        <v>344</v>
      </c>
      <c r="AT11" s="69">
        <f t="shared" si="4"/>
        <v>3</v>
      </c>
      <c r="AU11" s="69">
        <f t="shared" si="4"/>
        <v>336</v>
      </c>
      <c r="AV11" s="69">
        <f t="shared" si="4"/>
        <v>2</v>
      </c>
      <c r="AW11" s="69">
        <f>AW17</f>
        <v>98</v>
      </c>
      <c r="AX11" s="69">
        <f t="shared" ref="AX11:BB11" si="5">AX17</f>
        <v>14</v>
      </c>
      <c r="AY11" s="69">
        <f t="shared" si="5"/>
        <v>88</v>
      </c>
      <c r="AZ11" s="69">
        <f t="shared" si="5"/>
        <v>36</v>
      </c>
      <c r="BA11" s="69">
        <f t="shared" si="5"/>
        <v>37</v>
      </c>
      <c r="BB11" s="69">
        <f t="shared" si="5"/>
        <v>4</v>
      </c>
      <c r="BC11" s="69">
        <f>BC18</f>
        <v>48</v>
      </c>
      <c r="BD11" s="69">
        <f t="shared" ref="BD11:BN11" si="6">BD18</f>
        <v>8</v>
      </c>
      <c r="BE11" s="69">
        <f t="shared" si="6"/>
        <v>40</v>
      </c>
      <c r="BF11" s="69">
        <f t="shared" si="6"/>
        <v>29</v>
      </c>
      <c r="BG11" s="69">
        <f t="shared" si="6"/>
        <v>9</v>
      </c>
      <c r="BH11" s="69">
        <f t="shared" si="6"/>
        <v>8</v>
      </c>
      <c r="BI11" s="69">
        <f t="shared" si="6"/>
        <v>3</v>
      </c>
      <c r="BJ11" s="69">
        <f t="shared" si="6"/>
        <v>1</v>
      </c>
      <c r="BK11" s="69">
        <f t="shared" si="6"/>
        <v>27</v>
      </c>
      <c r="BL11" s="69">
        <f t="shared" si="6"/>
        <v>5</v>
      </c>
      <c r="BM11" s="69">
        <f t="shared" si="6"/>
        <v>63</v>
      </c>
      <c r="BN11" s="69">
        <f t="shared" si="6"/>
        <v>1</v>
      </c>
      <c r="BO11" s="69">
        <f>BO19</f>
        <v>1465</v>
      </c>
      <c r="BP11" s="69">
        <f t="shared" ref="BP11:BW11" si="7">BP19</f>
        <v>31</v>
      </c>
      <c r="BQ11" s="69">
        <f t="shared" si="7"/>
        <v>569</v>
      </c>
      <c r="BR11" s="69">
        <f t="shared" si="7"/>
        <v>765</v>
      </c>
      <c r="BS11" s="69">
        <f t="shared" si="7"/>
        <v>726</v>
      </c>
      <c r="BT11" s="69">
        <f t="shared" si="7"/>
        <v>790</v>
      </c>
      <c r="BU11" s="69">
        <f t="shared" si="7"/>
        <v>14</v>
      </c>
      <c r="BV11" s="69">
        <f t="shared" si="7"/>
        <v>1492</v>
      </c>
      <c r="BW11" s="69">
        <f t="shared" si="7"/>
        <v>4</v>
      </c>
      <c r="BX11" s="69">
        <f>BX20</f>
        <v>91</v>
      </c>
      <c r="BY11" s="69">
        <f t="shared" ref="BY11:CG11" si="8">BY20</f>
        <v>0</v>
      </c>
      <c r="BZ11" s="69">
        <f t="shared" si="8"/>
        <v>79</v>
      </c>
      <c r="CA11" s="69">
        <f t="shared" si="8"/>
        <v>35</v>
      </c>
      <c r="CB11" s="69">
        <f t="shared" si="8"/>
        <v>41</v>
      </c>
      <c r="CC11" s="69">
        <f t="shared" si="8"/>
        <v>2</v>
      </c>
      <c r="CD11" s="69">
        <f t="shared" si="8"/>
        <v>91</v>
      </c>
      <c r="CE11" s="69">
        <f t="shared" si="8"/>
        <v>0</v>
      </c>
      <c r="CF11" s="69">
        <f t="shared" si="8"/>
        <v>94</v>
      </c>
      <c r="CG11" s="69">
        <f t="shared" si="8"/>
        <v>0</v>
      </c>
      <c r="CH11" s="69">
        <f>SUM(CH21:CH22)</f>
        <v>876</v>
      </c>
      <c r="CI11" s="69">
        <f t="shared" ref="CI11:CR11" si="9">SUM(CI21:CI22)</f>
        <v>3</v>
      </c>
      <c r="CJ11" s="69">
        <f t="shared" si="9"/>
        <v>485</v>
      </c>
      <c r="CK11" s="69">
        <f t="shared" si="9"/>
        <v>259</v>
      </c>
      <c r="CL11" s="69">
        <f t="shared" si="9"/>
        <v>404</v>
      </c>
      <c r="CM11" s="69">
        <f t="shared" si="9"/>
        <v>368</v>
      </c>
      <c r="CN11" s="69">
        <f t="shared" si="9"/>
        <v>4</v>
      </c>
      <c r="CO11" s="69">
        <f t="shared" si="9"/>
        <v>978</v>
      </c>
      <c r="CP11" s="69">
        <f t="shared" si="9"/>
        <v>0</v>
      </c>
      <c r="CQ11" s="69">
        <f t="shared" si="9"/>
        <v>915</v>
      </c>
      <c r="CR11" s="69">
        <f t="shared" si="9"/>
        <v>2</v>
      </c>
      <c r="CS11" s="69">
        <f>CS23</f>
        <v>420</v>
      </c>
      <c r="CT11" s="69">
        <f t="shared" ref="CT11:DA11" si="10">CT23</f>
        <v>5</v>
      </c>
      <c r="CU11" s="69">
        <f t="shared" si="10"/>
        <v>396</v>
      </c>
      <c r="CV11" s="69">
        <f t="shared" si="10"/>
        <v>313</v>
      </c>
      <c r="CW11" s="69">
        <f t="shared" si="10"/>
        <v>4</v>
      </c>
      <c r="CX11" s="69">
        <f t="shared" si="10"/>
        <v>419</v>
      </c>
      <c r="CY11" s="69">
        <f t="shared" si="10"/>
        <v>10</v>
      </c>
      <c r="CZ11" s="69">
        <f t="shared" si="10"/>
        <v>439</v>
      </c>
      <c r="DA11" s="69">
        <f t="shared" si="10"/>
        <v>1</v>
      </c>
      <c r="DB11" s="69">
        <f>DB24</f>
        <v>716</v>
      </c>
      <c r="DC11" s="69">
        <f t="shared" ref="DC11:DI11" si="11">DC24</f>
        <v>3</v>
      </c>
      <c r="DD11" s="69">
        <f t="shared" si="11"/>
        <v>466</v>
      </c>
      <c r="DE11" s="69">
        <f t="shared" si="11"/>
        <v>600</v>
      </c>
      <c r="DF11" s="69">
        <f t="shared" si="11"/>
        <v>3</v>
      </c>
      <c r="DG11" s="69">
        <f t="shared" si="11"/>
        <v>753</v>
      </c>
      <c r="DH11" s="69">
        <f t="shared" si="11"/>
        <v>2</v>
      </c>
      <c r="DI11" s="69">
        <f t="shared" si="11"/>
        <v>41</v>
      </c>
      <c r="DJ11" s="69">
        <f>DJ25</f>
        <v>27</v>
      </c>
      <c r="DK11" s="69">
        <f t="shared" ref="DK11:DS11" si="12">DK25</f>
        <v>0</v>
      </c>
      <c r="DL11" s="69">
        <f t="shared" si="12"/>
        <v>17</v>
      </c>
      <c r="DM11" s="69">
        <f t="shared" si="12"/>
        <v>11</v>
      </c>
      <c r="DN11" s="69">
        <f t="shared" si="12"/>
        <v>15</v>
      </c>
      <c r="DO11" s="69">
        <f t="shared" si="12"/>
        <v>0</v>
      </c>
      <c r="DP11" s="69">
        <f t="shared" si="12"/>
        <v>27</v>
      </c>
      <c r="DQ11" s="69">
        <f t="shared" si="12"/>
        <v>0</v>
      </c>
      <c r="DR11" s="69">
        <f t="shared" si="12"/>
        <v>27</v>
      </c>
      <c r="DS11" s="69">
        <f t="shared" si="12"/>
        <v>0</v>
      </c>
      <c r="DT11" s="69">
        <f>DT26</f>
        <v>782</v>
      </c>
      <c r="DU11" s="69">
        <f t="shared" ref="DU11:DZ11" si="13">DU26</f>
        <v>4</v>
      </c>
      <c r="DV11" s="69">
        <f t="shared" si="13"/>
        <v>523</v>
      </c>
      <c r="DW11" s="69">
        <f t="shared" si="13"/>
        <v>693</v>
      </c>
      <c r="DX11" s="69">
        <f t="shared" si="13"/>
        <v>5</v>
      </c>
      <c r="DY11" s="69">
        <f t="shared" si="13"/>
        <v>726</v>
      </c>
      <c r="DZ11" s="69">
        <f t="shared" si="13"/>
        <v>6</v>
      </c>
      <c r="EA11" s="69">
        <f>EA27</f>
        <v>127</v>
      </c>
      <c r="EB11" s="69">
        <f t="shared" ref="EB11:EJ11" si="14">EB27</f>
        <v>5</v>
      </c>
      <c r="EC11" s="69">
        <f t="shared" si="14"/>
        <v>122</v>
      </c>
      <c r="ED11" s="69">
        <f t="shared" si="14"/>
        <v>112</v>
      </c>
      <c r="EE11" s="69">
        <f t="shared" si="14"/>
        <v>1</v>
      </c>
      <c r="EF11" s="69">
        <f t="shared" si="14"/>
        <v>151</v>
      </c>
      <c r="EG11" s="69">
        <f t="shared" si="14"/>
        <v>0</v>
      </c>
      <c r="EH11" s="69">
        <f t="shared" si="14"/>
        <v>77</v>
      </c>
      <c r="EI11" s="69">
        <f t="shared" si="14"/>
        <v>76</v>
      </c>
      <c r="EJ11" s="69">
        <f t="shared" si="14"/>
        <v>0</v>
      </c>
      <c r="EK11" s="69">
        <f>EK28</f>
        <v>109</v>
      </c>
      <c r="EL11" s="69">
        <f t="shared" ref="EL11:ET11" si="15">EL28</f>
        <v>113</v>
      </c>
      <c r="EM11" s="69">
        <f t="shared" si="15"/>
        <v>0</v>
      </c>
      <c r="EN11" s="69">
        <f t="shared" si="15"/>
        <v>178</v>
      </c>
      <c r="EO11" s="69">
        <f t="shared" si="15"/>
        <v>133</v>
      </c>
      <c r="EP11" s="69">
        <f t="shared" si="15"/>
        <v>0</v>
      </c>
      <c r="EQ11" s="69">
        <f t="shared" si="15"/>
        <v>218</v>
      </c>
      <c r="ER11" s="69">
        <f t="shared" si="15"/>
        <v>0</v>
      </c>
      <c r="ES11" s="69">
        <f t="shared" si="15"/>
        <v>217</v>
      </c>
      <c r="ET11" s="69">
        <f t="shared" si="15"/>
        <v>1</v>
      </c>
      <c r="EU11" s="69">
        <f>EU29</f>
        <v>588</v>
      </c>
      <c r="EV11" s="69">
        <f t="shared" ref="EV11:FC11" si="16">EV29</f>
        <v>11</v>
      </c>
      <c r="EW11" s="69">
        <f t="shared" si="16"/>
        <v>525</v>
      </c>
      <c r="EX11" s="69">
        <f t="shared" si="16"/>
        <v>466</v>
      </c>
      <c r="EY11" s="69">
        <f t="shared" si="16"/>
        <v>3</v>
      </c>
      <c r="EZ11" s="69">
        <f t="shared" si="16"/>
        <v>624</v>
      </c>
      <c r="FA11" s="69">
        <f t="shared" si="16"/>
        <v>3</v>
      </c>
      <c r="FB11" s="69">
        <f t="shared" si="16"/>
        <v>612</v>
      </c>
      <c r="FC11" s="69">
        <f t="shared" si="16"/>
        <v>3</v>
      </c>
      <c r="FD11" s="69">
        <f>FD30</f>
        <v>280</v>
      </c>
      <c r="FE11" s="69">
        <f t="shared" ref="FE11:FM11" si="17">FE30</f>
        <v>559</v>
      </c>
      <c r="FF11" s="69">
        <f t="shared" si="17"/>
        <v>5</v>
      </c>
      <c r="FG11" s="69">
        <f t="shared" si="17"/>
        <v>653</v>
      </c>
      <c r="FH11" s="69">
        <f t="shared" si="17"/>
        <v>641</v>
      </c>
      <c r="FI11" s="69">
        <f t="shared" si="17"/>
        <v>0</v>
      </c>
      <c r="FJ11" s="69">
        <f t="shared" si="17"/>
        <v>764</v>
      </c>
      <c r="FK11" s="69">
        <f t="shared" si="17"/>
        <v>2</v>
      </c>
      <c r="FL11" s="69">
        <f t="shared" si="17"/>
        <v>92</v>
      </c>
      <c r="FM11" s="69">
        <f t="shared" si="17"/>
        <v>1</v>
      </c>
      <c r="FN11" s="69">
        <f>FN31</f>
        <v>251</v>
      </c>
      <c r="FO11" s="69">
        <f t="shared" ref="FO11:FW11" si="18">FO31</f>
        <v>7</v>
      </c>
      <c r="FP11" s="69">
        <f t="shared" si="18"/>
        <v>174</v>
      </c>
      <c r="FQ11" s="69">
        <f t="shared" si="18"/>
        <v>158</v>
      </c>
      <c r="FR11" s="69">
        <f t="shared" si="18"/>
        <v>104</v>
      </c>
      <c r="FS11" s="69">
        <f t="shared" si="18"/>
        <v>4</v>
      </c>
      <c r="FT11" s="69">
        <f t="shared" si="18"/>
        <v>262</v>
      </c>
      <c r="FU11" s="69">
        <f t="shared" si="18"/>
        <v>3</v>
      </c>
      <c r="FV11" s="69">
        <f t="shared" si="18"/>
        <v>276</v>
      </c>
      <c r="FW11" s="69">
        <f t="shared" si="18"/>
        <v>2</v>
      </c>
      <c r="FX11" s="69">
        <f>FX32</f>
        <v>604</v>
      </c>
      <c r="FY11" s="69">
        <f t="shared" ref="FY11:GF11" si="19">FY32</f>
        <v>9</v>
      </c>
      <c r="FZ11" s="69">
        <f t="shared" si="19"/>
        <v>432</v>
      </c>
      <c r="GA11" s="69">
        <f t="shared" si="19"/>
        <v>502</v>
      </c>
      <c r="GB11" s="69">
        <f t="shared" si="19"/>
        <v>4</v>
      </c>
      <c r="GC11" s="69">
        <f t="shared" si="19"/>
        <v>628</v>
      </c>
      <c r="GD11" s="69">
        <f t="shared" si="19"/>
        <v>2</v>
      </c>
      <c r="GE11" s="69">
        <f t="shared" si="19"/>
        <v>601</v>
      </c>
      <c r="GF11" s="69">
        <f t="shared" si="19"/>
        <v>1</v>
      </c>
    </row>
    <row r="12" spans="1:188" ht="40.15" customHeight="1" x14ac:dyDescent="0.35">
      <c r="A12" s="15" t="s">
        <v>165</v>
      </c>
      <c r="B12" s="22">
        <f>'All Contest Vote Total'!B12</f>
        <v>406</v>
      </c>
      <c r="C12" s="22">
        <f>'All Contest Vote Total'!C12</f>
        <v>0</v>
      </c>
      <c r="D12" s="22">
        <f>'All Contest Vote Total'!D12</f>
        <v>1</v>
      </c>
      <c r="E12" s="3">
        <f>'All Contest Vote Total'!K12</f>
        <v>303</v>
      </c>
      <c r="F12" s="3">
        <f>'All Contest Vote Total'!L12</f>
        <v>4</v>
      </c>
      <c r="G12" s="3">
        <f>'All Contest Vote Total'!M12</f>
        <v>259</v>
      </c>
      <c r="H12" s="3">
        <f>'All Contest Vote Total'!N12</f>
        <v>229</v>
      </c>
      <c r="I12" s="3">
        <f>'All Contest Vote Total'!O12</f>
        <v>5</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row>
    <row r="13" spans="1:188" ht="40.15" customHeight="1" x14ac:dyDescent="0.35">
      <c r="A13" s="4" t="s">
        <v>10</v>
      </c>
      <c r="B13" s="22">
        <f>'All Contest Vote Total'!B13</f>
        <v>891</v>
      </c>
      <c r="C13" s="22">
        <f>'All Contest Vote Total'!C13</f>
        <v>0</v>
      </c>
      <c r="D13" s="22">
        <f>'All Contest Vote Total'!D13</f>
        <v>1</v>
      </c>
      <c r="E13" s="16"/>
      <c r="F13" s="16"/>
      <c r="G13" s="16"/>
      <c r="H13" s="16"/>
      <c r="I13" s="16"/>
      <c r="J13" s="3">
        <f>'All Contest Vote Total'!P13</f>
        <v>421</v>
      </c>
      <c r="K13" s="3">
        <f>'All Contest Vote Total'!Q13</f>
        <v>445</v>
      </c>
      <c r="L13" s="3">
        <f>'All Contest Vote Total'!R13</f>
        <v>2</v>
      </c>
      <c r="M13" s="3">
        <f>'All Contest Vote Total'!S13</f>
        <v>696</v>
      </c>
      <c r="N13" s="3">
        <f>'All Contest Vote Total'!T13</f>
        <v>7</v>
      </c>
      <c r="O13" s="3">
        <f>'All Contest Vote Total'!U13</f>
        <v>455</v>
      </c>
      <c r="P13" s="3">
        <f>'All Contest Vote Total'!V13</f>
        <v>314</v>
      </c>
      <c r="Q13" s="3">
        <f>'All Contest Vote Total'!W13</f>
        <v>2</v>
      </c>
      <c r="R13" s="3">
        <f>'All Contest Vote Total'!X13</f>
        <v>785</v>
      </c>
      <c r="S13" s="3">
        <f>'All Contest Vote Total'!Y13</f>
        <v>2</v>
      </c>
      <c r="T13" s="3">
        <f>'All Contest Vote Total'!Z13</f>
        <v>774</v>
      </c>
      <c r="U13" s="3">
        <f>'All Contest Vote Total'!AA13</f>
        <v>3</v>
      </c>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row>
    <row r="14" spans="1:188" ht="40.15" customHeight="1" x14ac:dyDescent="0.35">
      <c r="A14" s="4" t="s">
        <v>11</v>
      </c>
      <c r="B14" s="22">
        <f>'All Contest Vote Total'!B14</f>
        <v>135</v>
      </c>
      <c r="C14" s="22">
        <f>'All Contest Vote Total'!C14</f>
        <v>0</v>
      </c>
      <c r="D14" s="22">
        <f>'All Contest Vote Total'!D14</f>
        <v>1</v>
      </c>
      <c r="E14" s="16"/>
      <c r="F14" s="16"/>
      <c r="G14" s="16"/>
      <c r="H14" s="16"/>
      <c r="I14" s="16"/>
      <c r="J14" s="16"/>
      <c r="K14" s="16"/>
      <c r="L14" s="16"/>
      <c r="M14" s="16"/>
      <c r="N14" s="16"/>
      <c r="O14" s="16"/>
      <c r="P14" s="16"/>
      <c r="Q14" s="16"/>
      <c r="R14" s="16"/>
      <c r="S14" s="16"/>
      <c r="T14" s="16"/>
      <c r="U14" s="16"/>
      <c r="V14" s="3">
        <f>'All Contest Vote Total'!AB14</f>
        <v>117</v>
      </c>
      <c r="W14" s="3">
        <f>'All Contest Vote Total'!AC14</f>
        <v>1</v>
      </c>
      <c r="X14" s="3">
        <f>'All Contest Vote Total'!AD14</f>
        <v>83</v>
      </c>
      <c r="Y14" s="3">
        <f>'All Contest Vote Total'!AE14</f>
        <v>106</v>
      </c>
      <c r="Z14" s="3">
        <f>'All Contest Vote Total'!AF14</f>
        <v>0</v>
      </c>
      <c r="AA14" s="3">
        <f>'All Contest Vote Total'!AG14</f>
        <v>121</v>
      </c>
      <c r="AB14" s="3">
        <f>'All Contest Vote Total'!AH14</f>
        <v>0</v>
      </c>
      <c r="AC14" s="3">
        <f>'All Contest Vote Total'!AI14</f>
        <v>117</v>
      </c>
      <c r="AD14" s="3">
        <f>'All Contest Vote Total'!AJ14</f>
        <v>0</v>
      </c>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row>
    <row r="15" spans="1:188" ht="40.15" customHeight="1" x14ac:dyDescent="0.35">
      <c r="A15" s="4" t="s">
        <v>12</v>
      </c>
      <c r="B15" s="22">
        <f>'All Contest Vote Total'!B15</f>
        <v>509</v>
      </c>
      <c r="C15" s="22">
        <f>'All Contest Vote Total'!C15</f>
        <v>0</v>
      </c>
      <c r="D15" s="22">
        <f>'All Contest Vote Total'!D15</f>
        <v>1</v>
      </c>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3">
        <f>'All Contest Vote Total'!AK15</f>
        <v>295</v>
      </c>
      <c r="AF15" s="3">
        <f>'All Contest Vote Total'!AL15</f>
        <v>4</v>
      </c>
      <c r="AG15" s="3">
        <f>'All Contest Vote Total'!AM15</f>
        <v>257</v>
      </c>
      <c r="AH15" s="3">
        <f>'All Contest Vote Total'!AN15</f>
        <v>367</v>
      </c>
      <c r="AI15" s="3">
        <f>'All Contest Vote Total'!AO15</f>
        <v>3</v>
      </c>
      <c r="AJ15" s="3">
        <f>'All Contest Vote Total'!AP15</f>
        <v>414</v>
      </c>
      <c r="AK15" s="3">
        <f>'All Contest Vote Total'!AQ15</f>
        <v>4</v>
      </c>
      <c r="AL15" s="3">
        <f>'All Contest Vote Total'!AR15</f>
        <v>381</v>
      </c>
      <c r="AM15" s="3">
        <f>'All Contest Vote Total'!AS15</f>
        <v>6</v>
      </c>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row>
    <row r="16" spans="1:188" ht="40.15" customHeight="1" x14ac:dyDescent="0.35">
      <c r="A16" s="4" t="s">
        <v>13</v>
      </c>
      <c r="B16" s="22">
        <f>'All Contest Vote Total'!B16</f>
        <v>422</v>
      </c>
      <c r="C16" s="22">
        <f>'All Contest Vote Total'!C16</f>
        <v>0</v>
      </c>
      <c r="D16" s="22">
        <f>'All Contest Vote Total'!D16</f>
        <v>1</v>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3">
        <f>'All Contest Vote Total'!AT16</f>
        <v>325</v>
      </c>
      <c r="AO16" s="3">
        <f>'All Contest Vote Total'!AU16</f>
        <v>12</v>
      </c>
      <c r="AP16" s="3">
        <f>'All Contest Vote Total'!AV16</f>
        <v>289</v>
      </c>
      <c r="AQ16" s="3">
        <f>'All Contest Vote Total'!AW16</f>
        <v>204</v>
      </c>
      <c r="AR16" s="3">
        <f>'All Contest Vote Total'!AX16</f>
        <v>8</v>
      </c>
      <c r="AS16" s="3">
        <f>'All Contest Vote Total'!AY16</f>
        <v>344</v>
      </c>
      <c r="AT16" s="3">
        <f>'All Contest Vote Total'!AZ16</f>
        <v>3</v>
      </c>
      <c r="AU16" s="3">
        <f>'All Contest Vote Total'!BA16</f>
        <v>336</v>
      </c>
      <c r="AV16" s="3">
        <f>'All Contest Vote Total'!BB16</f>
        <v>2</v>
      </c>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row>
    <row r="17" spans="1:188" ht="40.15" customHeight="1" x14ac:dyDescent="0.35">
      <c r="A17" s="4" t="s">
        <v>14</v>
      </c>
      <c r="B17" s="22">
        <f>'All Contest Vote Total'!B17</f>
        <v>139</v>
      </c>
      <c r="C17" s="22">
        <f>'All Contest Vote Total'!C17</f>
        <v>0</v>
      </c>
      <c r="D17" s="22">
        <f>'All Contest Vote Total'!D17</f>
        <v>1</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3">
        <f>'All Contest Vote Total'!BC17</f>
        <v>98</v>
      </c>
      <c r="AX17" s="3">
        <f>'All Contest Vote Total'!BD17</f>
        <v>14</v>
      </c>
      <c r="AY17" s="3">
        <f>'All Contest Vote Total'!BE17</f>
        <v>88</v>
      </c>
      <c r="AZ17" s="3">
        <f>'All Contest Vote Total'!BF17</f>
        <v>36</v>
      </c>
      <c r="BA17" s="3">
        <f>'All Contest Vote Total'!BG17</f>
        <v>37</v>
      </c>
      <c r="BB17" s="3">
        <f>'All Contest Vote Total'!BH17</f>
        <v>4</v>
      </c>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row>
    <row r="18" spans="1:188" ht="40.15" customHeight="1" x14ac:dyDescent="0.35">
      <c r="A18" s="4" t="s">
        <v>15</v>
      </c>
      <c r="B18" s="22">
        <f>'All Contest Vote Total'!B18</f>
        <v>69</v>
      </c>
      <c r="C18" s="22">
        <f>'All Contest Vote Total'!C18</f>
        <v>0</v>
      </c>
      <c r="D18" s="22">
        <f>'All Contest Vote Total'!D18</f>
        <v>1</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3">
        <f>'All Contest Vote Total'!BI18</f>
        <v>48</v>
      </c>
      <c r="BD18" s="3">
        <f>'All Contest Vote Total'!BJ18</f>
        <v>8</v>
      </c>
      <c r="BE18" s="3">
        <f>'All Contest Vote Total'!BK18</f>
        <v>40</v>
      </c>
      <c r="BF18" s="3">
        <f>'All Contest Vote Total'!BL18</f>
        <v>29</v>
      </c>
      <c r="BG18" s="3">
        <f>'All Contest Vote Total'!BM18</f>
        <v>9</v>
      </c>
      <c r="BH18" s="3">
        <f>'All Contest Vote Total'!BN18</f>
        <v>8</v>
      </c>
      <c r="BI18" s="3">
        <f>'All Contest Vote Total'!BO18</f>
        <v>3</v>
      </c>
      <c r="BJ18" s="3">
        <f>'All Contest Vote Total'!BP18</f>
        <v>1</v>
      </c>
      <c r="BK18" s="3">
        <f>'All Contest Vote Total'!BQ18</f>
        <v>27</v>
      </c>
      <c r="BL18" s="3">
        <f>'All Contest Vote Total'!BR18</f>
        <v>5</v>
      </c>
      <c r="BM18" s="3">
        <f>'All Contest Vote Total'!BS18</f>
        <v>63</v>
      </c>
      <c r="BN18" s="3">
        <f>'All Contest Vote Total'!BT18</f>
        <v>1</v>
      </c>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row>
    <row r="19" spans="1:188" ht="40.15" customHeight="1" x14ac:dyDescent="0.35">
      <c r="A19" s="4" t="s">
        <v>16</v>
      </c>
      <c r="B19" s="22">
        <f>'All Contest Vote Total'!B19</f>
        <v>1941</v>
      </c>
      <c r="C19" s="22">
        <f>'All Contest Vote Total'!C19</f>
        <v>0</v>
      </c>
      <c r="D19" s="22">
        <f>'All Contest Vote Total'!D19</f>
        <v>1</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3">
        <f>'All Contest Vote Total'!BU19</f>
        <v>1465</v>
      </c>
      <c r="BP19" s="3">
        <f>'All Contest Vote Total'!BV19</f>
        <v>31</v>
      </c>
      <c r="BQ19" s="3">
        <f>'All Contest Vote Total'!BW19</f>
        <v>569</v>
      </c>
      <c r="BR19" s="3">
        <f>'All Contest Vote Total'!BX19</f>
        <v>765</v>
      </c>
      <c r="BS19" s="3">
        <f>'All Contest Vote Total'!BY19</f>
        <v>726</v>
      </c>
      <c r="BT19" s="3">
        <f>'All Contest Vote Total'!BZ19</f>
        <v>790</v>
      </c>
      <c r="BU19" s="3">
        <f>'All Contest Vote Total'!CA19</f>
        <v>14</v>
      </c>
      <c r="BV19" s="3">
        <f>'All Contest Vote Total'!CB19</f>
        <v>1492</v>
      </c>
      <c r="BW19" s="3">
        <f>'All Contest Vote Total'!CC19</f>
        <v>4</v>
      </c>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row>
    <row r="20" spans="1:188" ht="40.15" customHeight="1" x14ac:dyDescent="0.35">
      <c r="A20" s="5" t="s">
        <v>17</v>
      </c>
      <c r="B20" s="22">
        <f>'All Contest Vote Total'!B20</f>
        <v>105</v>
      </c>
      <c r="C20" s="22">
        <f>'All Contest Vote Total'!C20</f>
        <v>0</v>
      </c>
      <c r="D20" s="22">
        <f>'All Contest Vote Total'!D20</f>
        <v>1</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3">
        <f>'All Contest Vote Total'!CD20</f>
        <v>91</v>
      </c>
      <c r="BY20" s="3">
        <f>'All Contest Vote Total'!CE20</f>
        <v>0</v>
      </c>
      <c r="BZ20" s="3">
        <f>'All Contest Vote Total'!CF20</f>
        <v>79</v>
      </c>
      <c r="CA20" s="3">
        <f>'All Contest Vote Total'!CG20</f>
        <v>35</v>
      </c>
      <c r="CB20" s="3">
        <f>'All Contest Vote Total'!CH20</f>
        <v>41</v>
      </c>
      <c r="CC20" s="3">
        <f>'All Contest Vote Total'!CI20</f>
        <v>2</v>
      </c>
      <c r="CD20" s="3">
        <f>'All Contest Vote Total'!CJ20</f>
        <v>91</v>
      </c>
      <c r="CE20" s="3">
        <f>'All Contest Vote Total'!CK20</f>
        <v>0</v>
      </c>
      <c r="CF20" s="3">
        <f>'All Contest Vote Total'!CL20</f>
        <v>94</v>
      </c>
      <c r="CG20" s="3">
        <f>'All Contest Vote Total'!CM20</f>
        <v>0</v>
      </c>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row>
    <row r="21" spans="1:188" ht="40.15" customHeight="1" x14ac:dyDescent="0.35">
      <c r="A21" s="4" t="s">
        <v>18</v>
      </c>
      <c r="B21" s="22">
        <f>'All Contest Vote Total'!B21</f>
        <v>132</v>
      </c>
      <c r="C21" s="22">
        <f>'All Contest Vote Total'!C21</f>
        <v>0</v>
      </c>
      <c r="D21" s="22">
        <f>'All Contest Vote Total'!D21</f>
        <v>1</v>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3">
        <f>'All Contest Vote Total'!CN21</f>
        <v>99</v>
      </c>
      <c r="CI21" s="3">
        <f>'All Contest Vote Total'!CO21</f>
        <v>0</v>
      </c>
      <c r="CJ21" s="3">
        <f>'All Contest Vote Total'!CP21</f>
        <v>48</v>
      </c>
      <c r="CK21" s="3">
        <f>'All Contest Vote Total'!CQ21</f>
        <v>26</v>
      </c>
      <c r="CL21" s="3">
        <f>'All Contest Vote Total'!CR21</f>
        <v>45</v>
      </c>
      <c r="CM21" s="3">
        <f>'All Contest Vote Total'!CS21</f>
        <v>39</v>
      </c>
      <c r="CN21" s="3">
        <f>'All Contest Vote Total'!CT21</f>
        <v>0</v>
      </c>
      <c r="CO21" s="3">
        <f>'All Contest Vote Total'!CU21</f>
        <v>112</v>
      </c>
      <c r="CP21" s="3">
        <f>'All Contest Vote Total'!CV21</f>
        <v>0</v>
      </c>
      <c r="CQ21" s="3">
        <f>'All Contest Vote Total'!CW21</f>
        <v>100</v>
      </c>
      <c r="CR21" s="3">
        <f>'All Contest Vote Total'!CX21</f>
        <v>0</v>
      </c>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row>
    <row r="22" spans="1:188" ht="39.75" customHeight="1" x14ac:dyDescent="0.35">
      <c r="A22" s="4" t="s">
        <v>19</v>
      </c>
      <c r="B22" s="22">
        <f>'All Contest Vote Total'!B22</f>
        <v>989</v>
      </c>
      <c r="C22" s="22">
        <f>'All Contest Vote Total'!C22</f>
        <v>0</v>
      </c>
      <c r="D22" s="22">
        <f>'All Contest Vote Total'!D22</f>
        <v>1</v>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3">
        <f>'All Contest Vote Total'!CN22</f>
        <v>777</v>
      </c>
      <c r="CI22" s="3">
        <f>'All Contest Vote Total'!CO22</f>
        <v>3</v>
      </c>
      <c r="CJ22" s="3">
        <f>'All Contest Vote Total'!CP22</f>
        <v>437</v>
      </c>
      <c r="CK22" s="3">
        <f>'All Contest Vote Total'!CQ22</f>
        <v>233</v>
      </c>
      <c r="CL22" s="3">
        <f>'All Contest Vote Total'!CR22</f>
        <v>359</v>
      </c>
      <c r="CM22" s="3">
        <f>'All Contest Vote Total'!CS22</f>
        <v>329</v>
      </c>
      <c r="CN22" s="3">
        <f>'All Contest Vote Total'!CT22</f>
        <v>4</v>
      </c>
      <c r="CO22" s="3">
        <f>'All Contest Vote Total'!CU22</f>
        <v>866</v>
      </c>
      <c r="CP22" s="3">
        <f>'All Contest Vote Total'!CV22</f>
        <v>0</v>
      </c>
      <c r="CQ22" s="3">
        <f>'All Contest Vote Total'!CW22</f>
        <v>815</v>
      </c>
      <c r="CR22" s="3">
        <f>'All Contest Vote Total'!CX22</f>
        <v>2</v>
      </c>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row>
    <row r="23" spans="1:188" ht="40.15" customHeight="1" x14ac:dyDescent="0.35">
      <c r="A23" s="4" t="s">
        <v>20</v>
      </c>
      <c r="B23" s="22">
        <f>'All Contest Vote Total'!B23</f>
        <v>525</v>
      </c>
      <c r="C23" s="22">
        <f>'All Contest Vote Total'!C23</f>
        <v>0</v>
      </c>
      <c r="D23" s="22">
        <f>'All Contest Vote Total'!D23</f>
        <v>1</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3">
        <f>'All Contest Vote Total'!CY23</f>
        <v>420</v>
      </c>
      <c r="CT23" s="3">
        <f>'All Contest Vote Total'!CZ23</f>
        <v>5</v>
      </c>
      <c r="CU23" s="3">
        <f>'All Contest Vote Total'!DA23</f>
        <v>396</v>
      </c>
      <c r="CV23" s="3">
        <f>'All Contest Vote Total'!DB23</f>
        <v>313</v>
      </c>
      <c r="CW23" s="3">
        <f>'All Contest Vote Total'!DC23</f>
        <v>4</v>
      </c>
      <c r="CX23" s="3">
        <f>'All Contest Vote Total'!DD23</f>
        <v>419</v>
      </c>
      <c r="CY23" s="3">
        <f>'All Contest Vote Total'!DE23</f>
        <v>10</v>
      </c>
      <c r="CZ23" s="3">
        <f>'All Contest Vote Total'!DF23</f>
        <v>439</v>
      </c>
      <c r="DA23" s="3">
        <f>'All Contest Vote Total'!DG23</f>
        <v>1</v>
      </c>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row>
    <row r="24" spans="1:188" ht="40.15" customHeight="1" x14ac:dyDescent="0.35">
      <c r="A24" s="4" t="s">
        <v>21</v>
      </c>
      <c r="B24" s="22">
        <f>'All Contest Vote Total'!B24</f>
        <v>918</v>
      </c>
      <c r="C24" s="22">
        <f>'All Contest Vote Total'!C24</f>
        <v>0</v>
      </c>
      <c r="D24" s="22">
        <f>'All Contest Vote Total'!D24</f>
        <v>1</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3">
        <f>'All Contest Vote Total'!DH24</f>
        <v>716</v>
      </c>
      <c r="DC24" s="3">
        <f>'All Contest Vote Total'!DI24</f>
        <v>3</v>
      </c>
      <c r="DD24" s="3">
        <f>'All Contest Vote Total'!DJ24</f>
        <v>466</v>
      </c>
      <c r="DE24" s="3">
        <f>'All Contest Vote Total'!DK24</f>
        <v>600</v>
      </c>
      <c r="DF24" s="3">
        <f>'All Contest Vote Total'!DL24</f>
        <v>3</v>
      </c>
      <c r="DG24" s="3">
        <f>'All Contest Vote Total'!DM24</f>
        <v>753</v>
      </c>
      <c r="DH24" s="3">
        <f>'All Contest Vote Total'!DN24</f>
        <v>2</v>
      </c>
      <c r="DI24" s="3">
        <f>'All Contest Vote Total'!DO24</f>
        <v>41</v>
      </c>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row>
    <row r="25" spans="1:188" ht="40.15" customHeight="1" x14ac:dyDescent="0.35">
      <c r="A25" s="5" t="s">
        <v>22</v>
      </c>
      <c r="B25" s="22">
        <f>'All Contest Vote Total'!B25</f>
        <v>27</v>
      </c>
      <c r="C25" s="22">
        <f>'All Contest Vote Total'!C25</f>
        <v>0</v>
      </c>
      <c r="D25" s="22">
        <f>'All Contest Vote Total'!D25</f>
        <v>1</v>
      </c>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3">
        <f>'All Contest Vote Total'!DP25</f>
        <v>27</v>
      </c>
      <c r="DK25" s="3">
        <f>'All Contest Vote Total'!DQ25</f>
        <v>0</v>
      </c>
      <c r="DL25" s="3">
        <f>'All Contest Vote Total'!DR25</f>
        <v>17</v>
      </c>
      <c r="DM25" s="3">
        <f>'All Contest Vote Total'!DS25</f>
        <v>11</v>
      </c>
      <c r="DN25" s="3">
        <f>'All Contest Vote Total'!DT25</f>
        <v>15</v>
      </c>
      <c r="DO25" s="3">
        <f>'All Contest Vote Total'!DU25</f>
        <v>0</v>
      </c>
      <c r="DP25" s="3">
        <f>'All Contest Vote Total'!DV25</f>
        <v>27</v>
      </c>
      <c r="DQ25" s="3">
        <f>'All Contest Vote Total'!DW25</f>
        <v>0</v>
      </c>
      <c r="DR25" s="3">
        <f>'All Contest Vote Total'!DX25</f>
        <v>27</v>
      </c>
      <c r="DS25" s="3">
        <f>'All Contest Vote Total'!DY25</f>
        <v>0</v>
      </c>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row>
    <row r="26" spans="1:188" ht="40.15" customHeight="1" x14ac:dyDescent="0.35">
      <c r="A26" s="4" t="s">
        <v>23</v>
      </c>
      <c r="B26" s="22">
        <f>'All Contest Vote Total'!B26</f>
        <v>959</v>
      </c>
      <c r="C26" s="22">
        <f>'All Contest Vote Total'!C26</f>
        <v>0</v>
      </c>
      <c r="D26" s="22">
        <f>'All Contest Vote Total'!D26</f>
        <v>1</v>
      </c>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3">
        <f>'All Contest Vote Total'!DZ26</f>
        <v>782</v>
      </c>
      <c r="DU26" s="3">
        <f>'All Contest Vote Total'!EA26</f>
        <v>4</v>
      </c>
      <c r="DV26" s="3">
        <f>'All Contest Vote Total'!EB26</f>
        <v>523</v>
      </c>
      <c r="DW26" s="3">
        <f>'All Contest Vote Total'!EC26</f>
        <v>693</v>
      </c>
      <c r="DX26" s="3">
        <f>'All Contest Vote Total'!ED26</f>
        <v>5</v>
      </c>
      <c r="DY26" s="3">
        <f>'All Contest Vote Total'!EE26</f>
        <v>726</v>
      </c>
      <c r="DZ26" s="3">
        <f>'All Contest Vote Total'!EF26</f>
        <v>6</v>
      </c>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row>
    <row r="27" spans="1:188" ht="40.15" customHeight="1" x14ac:dyDescent="0.35">
      <c r="A27" s="4" t="s">
        <v>24</v>
      </c>
      <c r="B27" s="22">
        <f>'All Contest Vote Total'!B27</f>
        <v>167</v>
      </c>
      <c r="C27" s="22">
        <f>'All Contest Vote Total'!C27</f>
        <v>0</v>
      </c>
      <c r="D27" s="22">
        <f>'All Contest Vote Total'!D27</f>
        <v>1</v>
      </c>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3">
        <f>'All Contest Vote Total'!EG27</f>
        <v>127</v>
      </c>
      <c r="EB27" s="3">
        <f>'All Contest Vote Total'!EH27</f>
        <v>5</v>
      </c>
      <c r="EC27" s="3">
        <f>'All Contest Vote Total'!EI27</f>
        <v>122</v>
      </c>
      <c r="ED27" s="3">
        <f>'All Contest Vote Total'!EJ27</f>
        <v>112</v>
      </c>
      <c r="EE27" s="3">
        <f>'All Contest Vote Total'!EK27</f>
        <v>1</v>
      </c>
      <c r="EF27" s="3">
        <f>'All Contest Vote Total'!EL27</f>
        <v>151</v>
      </c>
      <c r="EG27" s="3">
        <f>'All Contest Vote Total'!EM27</f>
        <v>0</v>
      </c>
      <c r="EH27" s="3">
        <f>'All Contest Vote Total'!EN27</f>
        <v>77</v>
      </c>
      <c r="EI27" s="3">
        <f>'All Contest Vote Total'!EO27</f>
        <v>76</v>
      </c>
      <c r="EJ27" s="3">
        <f>'All Contest Vote Total'!EP27</f>
        <v>0</v>
      </c>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row>
    <row r="28" spans="1:188" ht="40.15" customHeight="1" x14ac:dyDescent="0.35">
      <c r="A28" s="4" t="s">
        <v>25</v>
      </c>
      <c r="B28" s="22">
        <f>'All Contest Vote Total'!B28</f>
        <v>238</v>
      </c>
      <c r="C28" s="22">
        <f>'All Contest Vote Total'!C28</f>
        <v>0</v>
      </c>
      <c r="D28" s="22">
        <f>'All Contest Vote Total'!D28</f>
        <v>1</v>
      </c>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3">
        <f>'All Contest Vote Total'!EQ28</f>
        <v>109</v>
      </c>
      <c r="EL28" s="3">
        <f>'All Contest Vote Total'!ER28</f>
        <v>113</v>
      </c>
      <c r="EM28" s="3">
        <f>'All Contest Vote Total'!ES28</f>
        <v>0</v>
      </c>
      <c r="EN28" s="3">
        <f>'All Contest Vote Total'!ET28</f>
        <v>178</v>
      </c>
      <c r="EO28" s="3">
        <f>'All Contest Vote Total'!EU28</f>
        <v>133</v>
      </c>
      <c r="EP28" s="3">
        <f>'All Contest Vote Total'!EV28</f>
        <v>0</v>
      </c>
      <c r="EQ28" s="3">
        <f>'All Contest Vote Total'!EW28</f>
        <v>218</v>
      </c>
      <c r="ER28" s="3">
        <f>'All Contest Vote Total'!EX28</f>
        <v>0</v>
      </c>
      <c r="ES28" s="3">
        <f>'All Contest Vote Total'!EY28</f>
        <v>217</v>
      </c>
      <c r="ET28" s="3">
        <f>'All Contest Vote Total'!EZ28</f>
        <v>1</v>
      </c>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row>
    <row r="29" spans="1:188" ht="40.15" customHeight="1" x14ac:dyDescent="0.35">
      <c r="A29" s="4" t="s">
        <v>26</v>
      </c>
      <c r="B29" s="22">
        <f>'All Contest Vote Total'!B29</f>
        <v>709</v>
      </c>
      <c r="C29" s="22">
        <f>'All Contest Vote Total'!C29</f>
        <v>0</v>
      </c>
      <c r="D29" s="22">
        <f>'All Contest Vote Total'!D29</f>
        <v>1</v>
      </c>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3">
        <f>'All Contest Vote Total'!FA29</f>
        <v>588</v>
      </c>
      <c r="EV29" s="3">
        <f>'All Contest Vote Total'!FB29</f>
        <v>11</v>
      </c>
      <c r="EW29" s="3">
        <f>'All Contest Vote Total'!FC29</f>
        <v>525</v>
      </c>
      <c r="EX29" s="3">
        <f>'All Contest Vote Total'!FD29</f>
        <v>466</v>
      </c>
      <c r="EY29" s="3">
        <f>'All Contest Vote Total'!FE29</f>
        <v>3</v>
      </c>
      <c r="EZ29" s="3">
        <f>'All Contest Vote Total'!FF29</f>
        <v>624</v>
      </c>
      <c r="FA29" s="3">
        <f>'All Contest Vote Total'!FG29</f>
        <v>3</v>
      </c>
      <c r="FB29" s="3">
        <f>'All Contest Vote Total'!FH29</f>
        <v>612</v>
      </c>
      <c r="FC29" s="3">
        <f>'All Contest Vote Total'!FI29</f>
        <v>3</v>
      </c>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row>
    <row r="30" spans="1:188" ht="40.15" customHeight="1" x14ac:dyDescent="0.35">
      <c r="A30" s="4" t="s">
        <v>27</v>
      </c>
      <c r="B30" s="22">
        <f>'All Contest Vote Total'!B30</f>
        <v>947</v>
      </c>
      <c r="C30" s="22">
        <f>'All Contest Vote Total'!C30</f>
        <v>0</v>
      </c>
      <c r="D30" s="22">
        <f>'All Contest Vote Total'!D30</f>
        <v>1</v>
      </c>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3">
        <f>'All Contest Vote Total'!FJ30</f>
        <v>280</v>
      </c>
      <c r="FE30" s="3">
        <f>'All Contest Vote Total'!FK30</f>
        <v>559</v>
      </c>
      <c r="FF30" s="3">
        <f>'All Contest Vote Total'!FL30</f>
        <v>5</v>
      </c>
      <c r="FG30" s="3">
        <f>'All Contest Vote Total'!FM30</f>
        <v>653</v>
      </c>
      <c r="FH30" s="3">
        <f>'All Contest Vote Total'!FN30</f>
        <v>641</v>
      </c>
      <c r="FI30" s="3">
        <f>'All Contest Vote Total'!FO30</f>
        <v>0</v>
      </c>
      <c r="FJ30" s="3">
        <f>'All Contest Vote Total'!FP30</f>
        <v>764</v>
      </c>
      <c r="FK30" s="3">
        <f>'All Contest Vote Total'!FQ30</f>
        <v>2</v>
      </c>
      <c r="FL30" s="3">
        <f>'All Contest Vote Total'!FR30</f>
        <v>92</v>
      </c>
      <c r="FM30" s="3">
        <f>'All Contest Vote Total'!FS30</f>
        <v>1</v>
      </c>
      <c r="FN30" s="16"/>
      <c r="FO30" s="16"/>
      <c r="FP30" s="16"/>
      <c r="FQ30" s="16"/>
      <c r="FR30" s="16"/>
      <c r="FS30" s="16"/>
      <c r="FT30" s="16"/>
      <c r="FU30" s="16"/>
      <c r="FV30" s="16"/>
      <c r="FW30" s="16"/>
      <c r="FX30" s="16"/>
      <c r="FY30" s="16"/>
      <c r="FZ30" s="16"/>
      <c r="GA30" s="16"/>
      <c r="GB30" s="16"/>
      <c r="GC30" s="16"/>
      <c r="GD30" s="16"/>
      <c r="GE30" s="16"/>
      <c r="GF30" s="16"/>
    </row>
    <row r="31" spans="1:188" ht="40.15" customHeight="1" x14ac:dyDescent="0.35">
      <c r="A31" s="4" t="s">
        <v>28</v>
      </c>
      <c r="B31" s="22">
        <f>'All Contest Vote Total'!B31</f>
        <v>329</v>
      </c>
      <c r="C31" s="22">
        <f>'All Contest Vote Total'!C31</f>
        <v>0</v>
      </c>
      <c r="D31" s="22">
        <f>'All Contest Vote Total'!D31</f>
        <v>1</v>
      </c>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3">
        <f>'All Contest Vote Total'!FT31</f>
        <v>251</v>
      </c>
      <c r="FO31" s="3">
        <f>'All Contest Vote Total'!FU31</f>
        <v>7</v>
      </c>
      <c r="FP31" s="3">
        <f>'All Contest Vote Total'!FV31</f>
        <v>174</v>
      </c>
      <c r="FQ31" s="3">
        <f>'All Contest Vote Total'!FW31</f>
        <v>158</v>
      </c>
      <c r="FR31" s="3">
        <f>'All Contest Vote Total'!FX31</f>
        <v>104</v>
      </c>
      <c r="FS31" s="3">
        <f>'All Contest Vote Total'!FY31</f>
        <v>4</v>
      </c>
      <c r="FT31" s="3">
        <f>'All Contest Vote Total'!FZ31</f>
        <v>262</v>
      </c>
      <c r="FU31" s="3">
        <f>'All Contest Vote Total'!GA31</f>
        <v>3</v>
      </c>
      <c r="FV31" s="3">
        <f>'All Contest Vote Total'!GB31</f>
        <v>276</v>
      </c>
      <c r="FW31" s="3">
        <f>'All Contest Vote Total'!GC31</f>
        <v>2</v>
      </c>
      <c r="FX31" s="16"/>
      <c r="FY31" s="16"/>
      <c r="FZ31" s="16"/>
      <c r="GA31" s="16"/>
      <c r="GB31" s="16"/>
      <c r="GC31" s="16"/>
      <c r="GD31" s="16"/>
      <c r="GE31" s="16"/>
      <c r="GF31" s="16"/>
    </row>
    <row r="32" spans="1:188" ht="40.15" customHeight="1" x14ac:dyDescent="0.35">
      <c r="A32" s="4" t="s">
        <v>29</v>
      </c>
      <c r="B32" s="22">
        <f>'All Contest Vote Total'!B32</f>
        <v>777</v>
      </c>
      <c r="C32" s="22">
        <f>'All Contest Vote Total'!C32</f>
        <v>1</v>
      </c>
      <c r="D32" s="22">
        <f>'All Contest Vote Total'!D32</f>
        <v>1</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3">
        <f>'All Contest Vote Total'!GD32</f>
        <v>604</v>
      </c>
      <c r="FY32" s="3">
        <f>'All Contest Vote Total'!GE32</f>
        <v>9</v>
      </c>
      <c r="FZ32" s="3">
        <f>'All Contest Vote Total'!GF32</f>
        <v>432</v>
      </c>
      <c r="GA32" s="3">
        <f>'All Contest Vote Total'!GG32</f>
        <v>502</v>
      </c>
      <c r="GB32" s="3">
        <f>'All Contest Vote Total'!GH32</f>
        <v>4</v>
      </c>
      <c r="GC32" s="3">
        <f>'All Contest Vote Total'!GI32</f>
        <v>628</v>
      </c>
      <c r="GD32" s="3">
        <f>'All Contest Vote Total'!GJ32</f>
        <v>2</v>
      </c>
      <c r="GE32" s="3">
        <f>'All Contest Vote Total'!GK32</f>
        <v>601</v>
      </c>
      <c r="GF32" s="3">
        <f>'All Contest Vote Total'!GL32</f>
        <v>1</v>
      </c>
    </row>
    <row r="33" spans="1:188" ht="40.15" customHeight="1" x14ac:dyDescent="0.3">
      <c r="A33" s="6" t="s">
        <v>272</v>
      </c>
      <c r="B33" s="22">
        <f>'All Contest Vote Total'!B33</f>
        <v>193</v>
      </c>
      <c r="C33" s="22">
        <f>'All Contest Vote Total'!C33</f>
        <v>0</v>
      </c>
      <c r="D33" s="22">
        <f>'All Contest Vote Total'!D33</f>
        <v>1</v>
      </c>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row>
    <row r="34" spans="1:188" ht="40.15" customHeight="1" x14ac:dyDescent="0.3">
      <c r="A34" s="6" t="s">
        <v>273</v>
      </c>
      <c r="B34" s="22">
        <f>'All Contest Vote Total'!B34</f>
        <v>192</v>
      </c>
      <c r="C34" s="22">
        <f>'All Contest Vote Total'!C34</f>
        <v>0</v>
      </c>
      <c r="D34" s="22">
        <f>'All Contest Vote Total'!D34</f>
        <v>1</v>
      </c>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row>
    <row r="35" spans="1:188" ht="40.15" customHeight="1" x14ac:dyDescent="0.3">
      <c r="A35" s="6" t="s">
        <v>274</v>
      </c>
      <c r="B35" s="22">
        <f>'All Contest Vote Total'!B35</f>
        <v>188</v>
      </c>
      <c r="C35" s="22">
        <f>'All Contest Vote Total'!C35</f>
        <v>1</v>
      </c>
      <c r="D35" s="22">
        <f>'All Contest Vote Total'!D35</f>
        <v>1</v>
      </c>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row>
    <row r="36" spans="1:188" ht="40.15" customHeight="1" x14ac:dyDescent="0.3">
      <c r="A36" s="6" t="s">
        <v>275</v>
      </c>
      <c r="B36" s="22">
        <f>'All Contest Vote Total'!B36</f>
        <v>266</v>
      </c>
      <c r="C36" s="22">
        <f>'All Contest Vote Total'!C36</f>
        <v>0</v>
      </c>
      <c r="D36" s="22">
        <f>'All Contest Vote Total'!D36</f>
        <v>1</v>
      </c>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row>
    <row r="37" spans="1:188" ht="40.15" customHeight="1" x14ac:dyDescent="0.3">
      <c r="A37" s="6" t="s">
        <v>276</v>
      </c>
      <c r="B37" s="22">
        <f>'All Contest Vote Total'!B37</f>
        <v>276</v>
      </c>
      <c r="C37" s="22">
        <f>'All Contest Vote Total'!C37</f>
        <v>0</v>
      </c>
      <c r="D37" s="22">
        <f>'All Contest Vote Total'!D37</f>
        <v>1</v>
      </c>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row>
    <row r="38" spans="1:188" ht="40.15" customHeight="1" x14ac:dyDescent="0.3">
      <c r="A38" s="6" t="s">
        <v>277</v>
      </c>
      <c r="B38" s="22">
        <f>'All Contest Vote Total'!B38</f>
        <v>193</v>
      </c>
      <c r="C38" s="22">
        <f>'All Contest Vote Total'!C38</f>
        <v>0</v>
      </c>
      <c r="D38" s="22">
        <f>'All Contest Vote Total'!D38</f>
        <v>1</v>
      </c>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row>
    <row r="39" spans="1:188" ht="40.15" customHeight="1" x14ac:dyDescent="0.3">
      <c r="A39" s="6" t="s">
        <v>278</v>
      </c>
      <c r="B39" s="22">
        <f>'All Contest Vote Total'!B39</f>
        <v>239</v>
      </c>
      <c r="C39" s="22">
        <f>'All Contest Vote Total'!C39</f>
        <v>0</v>
      </c>
      <c r="D39" s="22">
        <f>'All Contest Vote Total'!D39</f>
        <v>1</v>
      </c>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row>
    <row r="40" spans="1:188" ht="40.15" customHeight="1" thickBot="1" x14ac:dyDescent="0.35">
      <c r="A40" s="7" t="s">
        <v>279</v>
      </c>
      <c r="B40" s="22">
        <f>'All Contest Vote Total'!B40</f>
        <v>216</v>
      </c>
      <c r="C40" s="22">
        <f>'All Contest Vote Total'!C40</f>
        <v>0</v>
      </c>
      <c r="D40" s="22">
        <f>'All Contest Vote Total'!D40</f>
        <v>1</v>
      </c>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row>
    <row r="41" spans="1:188" ht="30" customHeight="1" x14ac:dyDescent="0.25">
      <c r="A41" s="8"/>
      <c r="B41" s="75"/>
      <c r="C41" s="18"/>
      <c r="D41" s="19"/>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row>
    <row r="42" spans="1:188" ht="30" customHeight="1" x14ac:dyDescent="0.25">
      <c r="A42" s="8"/>
      <c r="B42" s="20"/>
      <c r="C42" s="20"/>
      <c r="D42" s="21"/>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row>
    <row r="43" spans="1:188" ht="30"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row>
    <row r="44" spans="1:188" ht="30"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row>
    <row r="45" spans="1:188" ht="30"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row>
    <row r="46" spans="1:188" ht="30"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row>
    <row r="47" spans="1:188" ht="30"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row>
    <row r="48" spans="1:188" ht="30" customHeight="1" x14ac:dyDescent="0.25">
      <c r="A48" s="9"/>
      <c r="B48" s="8"/>
      <c r="C48" s="8"/>
      <c r="D48" s="8"/>
      <c r="E48" s="8"/>
      <c r="F48" s="8"/>
      <c r="G48" s="8"/>
      <c r="H48" s="8"/>
      <c r="I48" s="8"/>
      <c r="J48" s="8"/>
      <c r="K48" s="8"/>
      <c r="L48" s="8"/>
      <c r="M48" s="8"/>
      <c r="N48" s="8"/>
      <c r="O48" s="8"/>
      <c r="P48" s="8"/>
      <c r="Q48" s="8"/>
      <c r="R48" s="8"/>
      <c r="S48" s="8"/>
      <c r="T48" s="9"/>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row>
    <row r="49" spans="1:188" ht="30" customHeight="1" x14ac:dyDescent="0.25">
      <c r="A49" s="9"/>
      <c r="B49" s="8"/>
      <c r="C49" s="8"/>
      <c r="D49" s="8"/>
      <c r="E49" s="8"/>
      <c r="F49" s="8"/>
      <c r="G49" s="8"/>
      <c r="H49" s="8"/>
      <c r="I49" s="8"/>
      <c r="J49" s="8"/>
      <c r="K49" s="8"/>
      <c r="L49" s="8"/>
      <c r="M49" s="8"/>
      <c r="N49" s="8"/>
      <c r="O49" s="8"/>
      <c r="P49" s="8"/>
      <c r="Q49" s="8"/>
      <c r="R49" s="8"/>
      <c r="S49" s="8"/>
      <c r="T49" s="9"/>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row>
    <row r="50" spans="1:188" ht="30" customHeight="1" x14ac:dyDescent="0.25">
      <c r="A50" s="9"/>
      <c r="B50" s="9"/>
      <c r="C50" s="9"/>
      <c r="D50" s="9"/>
      <c r="E50" s="8"/>
      <c r="F50" s="8"/>
      <c r="G50" s="8"/>
      <c r="H50" s="8"/>
      <c r="I50" s="8"/>
      <c r="J50" s="8"/>
      <c r="K50" s="8"/>
      <c r="L50" s="8"/>
      <c r="M50" s="8"/>
      <c r="N50" s="8"/>
      <c r="O50" s="8"/>
      <c r="P50" s="8"/>
      <c r="Q50" s="8"/>
      <c r="R50" s="8"/>
      <c r="S50" s="8"/>
      <c r="T50" s="9"/>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row>
    <row r="51" spans="1:188" ht="30" customHeight="1" x14ac:dyDescent="0.25">
      <c r="A51" s="9"/>
      <c r="B51" s="9"/>
      <c r="C51" s="9"/>
      <c r="D51" s="9"/>
      <c r="E51" s="10"/>
      <c r="F51" s="10"/>
      <c r="G51" s="10"/>
      <c r="H51" s="10"/>
      <c r="I51" s="10"/>
      <c r="J51" s="10"/>
      <c r="K51" s="10"/>
      <c r="L51" s="10"/>
      <c r="M51" s="10"/>
      <c r="N51" s="10"/>
      <c r="O51" s="10"/>
      <c r="P51" s="10"/>
      <c r="Q51" s="10"/>
      <c r="R51" s="10"/>
      <c r="S51" s="10"/>
      <c r="T51" s="9"/>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row>
    <row r="52" spans="1:188" ht="30" customHeight="1" x14ac:dyDescent="0.25">
      <c r="A52" s="9"/>
      <c r="B52" s="9"/>
      <c r="C52" s="9"/>
      <c r="D52" s="9"/>
      <c r="E52" s="10"/>
      <c r="F52" s="10"/>
      <c r="G52" s="10"/>
      <c r="H52" s="10"/>
      <c r="I52" s="10"/>
      <c r="J52" s="10"/>
      <c r="K52" s="10"/>
      <c r="L52" s="10"/>
      <c r="M52" s="10"/>
      <c r="N52" s="10"/>
      <c r="O52" s="10"/>
      <c r="P52" s="10"/>
      <c r="Q52" s="10"/>
      <c r="R52" s="10"/>
      <c r="S52" s="10"/>
      <c r="T52" s="9"/>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row>
    <row r="53" spans="1:188" ht="30" customHeight="1" x14ac:dyDescent="0.25">
      <c r="A53" s="9"/>
      <c r="B53" s="9"/>
      <c r="C53" s="9"/>
      <c r="D53" s="9"/>
      <c r="E53" s="10"/>
      <c r="F53" s="10"/>
      <c r="G53" s="10"/>
      <c r="H53" s="10"/>
      <c r="I53" s="10"/>
      <c r="J53" s="10"/>
      <c r="K53" s="10"/>
      <c r="L53" s="10"/>
      <c r="M53" s="10"/>
      <c r="N53" s="10"/>
      <c r="O53" s="10"/>
      <c r="P53" s="10"/>
      <c r="Q53" s="10"/>
      <c r="R53" s="10"/>
      <c r="S53" s="10"/>
      <c r="T53" s="9"/>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row>
    <row r="54" spans="1:188" ht="30" customHeight="1" x14ac:dyDescent="0.25">
      <c r="A54" s="9"/>
      <c r="B54" s="9"/>
      <c r="C54" s="9"/>
      <c r="D54" s="9"/>
      <c r="E54" s="10"/>
      <c r="F54" s="10"/>
      <c r="G54" s="10"/>
      <c r="H54" s="10"/>
      <c r="I54" s="10"/>
      <c r="J54" s="10"/>
      <c r="K54" s="10"/>
      <c r="L54" s="10"/>
      <c r="M54" s="10"/>
      <c r="N54" s="10"/>
      <c r="O54" s="10"/>
      <c r="P54" s="10"/>
      <c r="Q54" s="10"/>
      <c r="R54" s="10"/>
      <c r="S54" s="10"/>
      <c r="T54" s="9"/>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row>
    <row r="55" spans="1:188" ht="30" customHeight="1" x14ac:dyDescent="0.25">
      <c r="A55" s="9"/>
      <c r="B55" s="9"/>
      <c r="C55" s="9"/>
      <c r="D55" s="9"/>
      <c r="E55" s="10"/>
      <c r="F55" s="10"/>
      <c r="G55" s="10"/>
      <c r="H55" s="10"/>
      <c r="I55" s="10"/>
      <c r="J55" s="10"/>
      <c r="K55" s="10"/>
      <c r="L55" s="10"/>
      <c r="M55" s="10"/>
      <c r="N55" s="10"/>
      <c r="O55" s="10"/>
      <c r="P55" s="10"/>
      <c r="Q55" s="10"/>
      <c r="R55" s="10"/>
      <c r="S55" s="10"/>
      <c r="T55" s="9"/>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c r="DV55" s="10"/>
      <c r="DW55" s="10"/>
      <c r="DX55" s="10"/>
      <c r="DY55" s="10"/>
      <c r="DZ55" s="10"/>
      <c r="EA55" s="10"/>
      <c r="EB55" s="10"/>
      <c r="EC55" s="10"/>
      <c r="ED55" s="10"/>
      <c r="EE55" s="10"/>
      <c r="EF55" s="10"/>
      <c r="EG55" s="10"/>
      <c r="EH55" s="10"/>
      <c r="EI55" s="10"/>
      <c r="EJ55" s="10"/>
      <c r="EK55" s="10"/>
      <c r="EL55" s="10"/>
      <c r="EM55" s="10"/>
      <c r="EN55" s="10"/>
      <c r="EO55" s="10"/>
      <c r="EP55" s="10"/>
      <c r="EQ55" s="10"/>
      <c r="ER55" s="10"/>
      <c r="ES55" s="10"/>
      <c r="ET55" s="10"/>
      <c r="EU55" s="10"/>
      <c r="EV55" s="10"/>
      <c r="EW55" s="10"/>
      <c r="EX55" s="10"/>
      <c r="EY55" s="10"/>
      <c r="EZ55" s="10"/>
      <c r="FA55" s="10"/>
      <c r="FB55" s="10"/>
      <c r="FC55" s="10"/>
      <c r="FD55" s="10"/>
      <c r="FE55" s="10"/>
      <c r="FF55" s="10"/>
      <c r="FG55" s="10"/>
      <c r="FH55" s="10"/>
      <c r="FI55" s="10"/>
      <c r="FJ55" s="10"/>
      <c r="FK55" s="10"/>
      <c r="FL55" s="10"/>
      <c r="FM55" s="10"/>
      <c r="FN55" s="10"/>
      <c r="FO55" s="10"/>
      <c r="FP55" s="10"/>
      <c r="FQ55" s="10"/>
      <c r="FR55" s="10"/>
      <c r="FS55" s="10"/>
      <c r="FT55" s="10"/>
      <c r="FU55" s="10"/>
      <c r="FV55" s="10"/>
      <c r="FW55" s="10"/>
      <c r="FX55" s="10"/>
      <c r="FY55" s="10"/>
      <c r="FZ55" s="10"/>
      <c r="GA55" s="10"/>
      <c r="GB55" s="10"/>
      <c r="GC55" s="10"/>
      <c r="GD55" s="10"/>
      <c r="GE55" s="10"/>
      <c r="GF55" s="10"/>
    </row>
    <row r="56" spans="1:188" ht="30" customHeight="1" x14ac:dyDescent="0.25">
      <c r="A56" s="9"/>
      <c r="B56" s="9"/>
      <c r="C56" s="9"/>
      <c r="D56" s="9"/>
      <c r="E56" s="10"/>
      <c r="F56" s="10"/>
      <c r="G56" s="10"/>
      <c r="H56" s="10"/>
      <c r="I56" s="10"/>
      <c r="J56" s="10"/>
      <c r="K56" s="10"/>
      <c r="L56" s="10"/>
      <c r="M56" s="10"/>
      <c r="N56" s="10"/>
      <c r="O56" s="10"/>
      <c r="P56" s="10"/>
      <c r="Q56" s="10"/>
      <c r="R56" s="10"/>
      <c r="S56" s="10"/>
      <c r="T56" s="9"/>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c r="DV56" s="10"/>
      <c r="DW56" s="10"/>
      <c r="DX56" s="10"/>
      <c r="DY56" s="10"/>
      <c r="DZ56" s="10"/>
      <c r="EA56" s="10"/>
      <c r="EB56" s="10"/>
      <c r="EC56" s="10"/>
      <c r="ED56" s="10"/>
      <c r="EE56" s="10"/>
      <c r="EF56" s="10"/>
      <c r="EG56" s="10"/>
      <c r="EH56" s="10"/>
      <c r="EI56" s="10"/>
      <c r="EJ56" s="10"/>
      <c r="EK56" s="10"/>
      <c r="EL56" s="10"/>
      <c r="EM56" s="10"/>
      <c r="EN56" s="10"/>
      <c r="EO56" s="10"/>
      <c r="EP56" s="10"/>
      <c r="EQ56" s="10"/>
      <c r="ER56" s="10"/>
      <c r="ES56" s="10"/>
      <c r="ET56" s="10"/>
      <c r="EU56" s="10"/>
      <c r="EV56" s="10"/>
      <c r="EW56" s="10"/>
      <c r="EX56" s="10"/>
      <c r="EY56" s="10"/>
      <c r="EZ56" s="10"/>
      <c r="FA56" s="10"/>
      <c r="FB56" s="10"/>
      <c r="FC56" s="10"/>
      <c r="FD56" s="10"/>
      <c r="FE56" s="10"/>
      <c r="FF56" s="10"/>
      <c r="FG56" s="10"/>
      <c r="FH56" s="10"/>
      <c r="FI56" s="10"/>
      <c r="FJ56" s="10"/>
      <c r="FK56" s="10"/>
      <c r="FL56" s="10"/>
      <c r="FM56" s="10"/>
      <c r="FN56" s="10"/>
      <c r="FO56" s="10"/>
      <c r="FP56" s="10"/>
      <c r="FQ56" s="10"/>
      <c r="FR56" s="10"/>
      <c r="FS56" s="10"/>
      <c r="FT56" s="10"/>
      <c r="FU56" s="10"/>
      <c r="FV56" s="10"/>
      <c r="FW56" s="10"/>
      <c r="FX56" s="10"/>
      <c r="FY56" s="10"/>
      <c r="FZ56" s="10"/>
      <c r="GA56" s="10"/>
      <c r="GB56" s="10"/>
      <c r="GC56" s="10"/>
      <c r="GD56" s="10"/>
      <c r="GE56" s="10"/>
      <c r="GF56" s="10"/>
    </row>
    <row r="57" spans="1:188" ht="30" customHeight="1" x14ac:dyDescent="0.25">
      <c r="A57" s="9"/>
      <c r="B57" s="9"/>
      <c r="C57" s="9"/>
      <c r="D57" s="9"/>
      <c r="E57" s="10"/>
      <c r="F57" s="10"/>
      <c r="G57" s="10"/>
      <c r="H57" s="10"/>
      <c r="I57" s="10"/>
      <c r="J57" s="10"/>
      <c r="K57" s="10"/>
      <c r="L57" s="10"/>
      <c r="M57" s="10"/>
      <c r="N57" s="10"/>
      <c r="O57" s="10"/>
      <c r="P57" s="10"/>
      <c r="Q57" s="10"/>
      <c r="R57" s="10"/>
      <c r="S57" s="10"/>
      <c r="T57" s="9"/>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c r="DV57" s="10"/>
      <c r="DW57" s="10"/>
      <c r="DX57" s="10"/>
      <c r="DY57" s="10"/>
      <c r="DZ57" s="10"/>
      <c r="EA57" s="10"/>
      <c r="EB57" s="10"/>
      <c r="EC57" s="10"/>
      <c r="ED57" s="10"/>
      <c r="EE57" s="10"/>
      <c r="EF57" s="10"/>
      <c r="EG57" s="10"/>
      <c r="EH57" s="10"/>
      <c r="EI57" s="10"/>
      <c r="EJ57" s="10"/>
      <c r="EK57" s="10"/>
      <c r="EL57" s="10"/>
      <c r="EM57" s="10"/>
      <c r="EN57" s="10"/>
      <c r="EO57" s="10"/>
      <c r="EP57" s="10"/>
      <c r="EQ57" s="10"/>
      <c r="ER57" s="10"/>
      <c r="ES57" s="10"/>
      <c r="ET57" s="10"/>
      <c r="EU57" s="10"/>
      <c r="EV57" s="10"/>
      <c r="EW57" s="10"/>
      <c r="EX57" s="10"/>
      <c r="EY57" s="10"/>
      <c r="EZ57" s="10"/>
      <c r="FA57" s="10"/>
      <c r="FB57" s="10"/>
      <c r="FC57" s="10"/>
      <c r="FD57" s="10"/>
      <c r="FE57" s="10"/>
      <c r="FF57" s="10"/>
      <c r="FG57" s="10"/>
      <c r="FH57" s="10"/>
      <c r="FI57" s="10"/>
      <c r="FJ57" s="10"/>
      <c r="FK57" s="10"/>
      <c r="FL57" s="10"/>
      <c r="FM57" s="10"/>
      <c r="FN57" s="10"/>
      <c r="FO57" s="10"/>
      <c r="FP57" s="10"/>
      <c r="FQ57" s="10"/>
      <c r="FR57" s="10"/>
      <c r="FS57" s="10"/>
      <c r="FT57" s="10"/>
      <c r="FU57" s="10"/>
      <c r="FV57" s="10"/>
      <c r="FW57" s="10"/>
      <c r="FX57" s="10"/>
      <c r="FY57" s="10"/>
      <c r="FZ57" s="10"/>
      <c r="GA57" s="10"/>
      <c r="GB57" s="10"/>
      <c r="GC57" s="10"/>
      <c r="GD57" s="10"/>
      <c r="GE57" s="10"/>
      <c r="GF57" s="10"/>
    </row>
    <row r="58" spans="1:188" ht="30" customHeight="1" x14ac:dyDescent="0.25">
      <c r="A58" s="9"/>
      <c r="B58" s="9"/>
      <c r="C58" s="9"/>
      <c r="D58" s="9"/>
      <c r="E58" s="10"/>
      <c r="F58" s="10"/>
      <c r="G58" s="10"/>
      <c r="H58" s="10"/>
      <c r="I58" s="10"/>
      <c r="J58" s="10"/>
      <c r="K58" s="10"/>
      <c r="L58" s="10"/>
      <c r="M58" s="10"/>
      <c r="N58" s="10"/>
      <c r="O58" s="10"/>
      <c r="P58" s="10"/>
      <c r="Q58" s="10"/>
      <c r="R58" s="10"/>
      <c r="S58" s="10"/>
      <c r="T58" s="9"/>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c r="DV58" s="10"/>
      <c r="DW58" s="10"/>
      <c r="DX58" s="10"/>
      <c r="DY58" s="10"/>
      <c r="DZ58" s="10"/>
      <c r="EA58" s="10"/>
      <c r="EB58" s="10"/>
      <c r="EC58" s="10"/>
      <c r="ED58" s="10"/>
      <c r="EE58" s="10"/>
      <c r="EF58" s="10"/>
      <c r="EG58" s="10"/>
      <c r="EH58" s="10"/>
      <c r="EI58" s="10"/>
      <c r="EJ58" s="10"/>
      <c r="EK58" s="10"/>
      <c r="EL58" s="10"/>
      <c r="EM58" s="10"/>
      <c r="EN58" s="10"/>
      <c r="EO58" s="10"/>
      <c r="EP58" s="10"/>
      <c r="EQ58" s="10"/>
      <c r="ER58" s="10"/>
      <c r="ES58" s="10"/>
      <c r="ET58" s="10"/>
      <c r="EU58" s="10"/>
      <c r="EV58" s="10"/>
      <c r="EW58" s="10"/>
      <c r="EX58" s="10"/>
      <c r="EY58" s="10"/>
      <c r="EZ58" s="10"/>
      <c r="FA58" s="10"/>
      <c r="FB58" s="10"/>
      <c r="FC58" s="10"/>
      <c r="FD58" s="10"/>
      <c r="FE58" s="10"/>
      <c r="FF58" s="10"/>
      <c r="FG58" s="10"/>
      <c r="FH58" s="10"/>
      <c r="FI58" s="10"/>
      <c r="FJ58" s="10"/>
      <c r="FK58" s="10"/>
      <c r="FL58" s="10"/>
      <c r="FM58" s="10"/>
      <c r="FN58" s="10"/>
      <c r="FO58" s="10"/>
      <c r="FP58" s="10"/>
      <c r="FQ58" s="10"/>
      <c r="FR58" s="10"/>
      <c r="FS58" s="10"/>
      <c r="FT58" s="10"/>
      <c r="FU58" s="10"/>
      <c r="FV58" s="10"/>
      <c r="FW58" s="10"/>
      <c r="FX58" s="10"/>
      <c r="FY58" s="10"/>
      <c r="FZ58" s="10"/>
      <c r="GA58" s="10"/>
      <c r="GB58" s="10"/>
      <c r="GC58" s="10"/>
      <c r="GD58" s="10"/>
      <c r="GE58" s="10"/>
      <c r="GF58" s="10"/>
    </row>
    <row r="59" spans="1:188" ht="30" customHeight="1" x14ac:dyDescent="0.25">
      <c r="A59" s="9"/>
      <c r="B59" s="9"/>
      <c r="C59" s="9"/>
      <c r="D59" s="9"/>
      <c r="E59" s="10"/>
      <c r="F59" s="10"/>
      <c r="G59" s="10"/>
      <c r="H59" s="10"/>
      <c r="I59" s="10"/>
      <c r="J59" s="10"/>
      <c r="K59" s="10"/>
      <c r="L59" s="10"/>
      <c r="M59" s="10"/>
      <c r="N59" s="10"/>
      <c r="O59" s="10"/>
      <c r="P59" s="10"/>
      <c r="Q59" s="10"/>
      <c r="R59" s="10"/>
      <c r="S59" s="10"/>
      <c r="T59" s="9"/>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c r="DV59" s="10"/>
      <c r="DW59" s="10"/>
      <c r="DX59" s="10"/>
      <c r="DY59" s="10"/>
      <c r="DZ59" s="10"/>
      <c r="EA59" s="10"/>
      <c r="EB59" s="10"/>
      <c r="EC59" s="10"/>
      <c r="ED59" s="10"/>
      <c r="EE59" s="10"/>
      <c r="EF59" s="10"/>
      <c r="EG59" s="10"/>
      <c r="EH59" s="10"/>
      <c r="EI59" s="10"/>
      <c r="EJ59" s="10"/>
      <c r="EK59" s="10"/>
      <c r="EL59" s="10"/>
      <c r="EM59" s="10"/>
      <c r="EN59" s="10"/>
      <c r="EO59" s="10"/>
      <c r="EP59" s="10"/>
      <c r="EQ59" s="10"/>
      <c r="ER59" s="10"/>
      <c r="ES59" s="10"/>
      <c r="ET59" s="10"/>
      <c r="EU59" s="10"/>
      <c r="EV59" s="10"/>
      <c r="EW59" s="10"/>
      <c r="EX59" s="10"/>
      <c r="EY59" s="10"/>
      <c r="EZ59" s="10"/>
      <c r="FA59" s="10"/>
      <c r="FB59" s="10"/>
      <c r="FC59" s="10"/>
      <c r="FD59" s="10"/>
      <c r="FE59" s="10"/>
      <c r="FF59" s="10"/>
      <c r="FG59" s="10"/>
      <c r="FH59" s="10"/>
      <c r="FI59" s="10"/>
      <c r="FJ59" s="10"/>
      <c r="FK59" s="10"/>
      <c r="FL59" s="10"/>
      <c r="FM59" s="10"/>
      <c r="FN59" s="10"/>
      <c r="FO59" s="10"/>
      <c r="FP59" s="10"/>
      <c r="FQ59" s="10"/>
      <c r="FR59" s="10"/>
      <c r="FS59" s="10"/>
      <c r="FT59" s="10"/>
      <c r="FU59" s="10"/>
      <c r="FV59" s="10"/>
      <c r="FW59" s="10"/>
      <c r="FX59" s="10"/>
      <c r="FY59" s="10"/>
      <c r="FZ59" s="10"/>
      <c r="GA59" s="10"/>
      <c r="GB59" s="10"/>
      <c r="GC59" s="10"/>
      <c r="GD59" s="10"/>
      <c r="GE59" s="10"/>
      <c r="GF59" s="10"/>
    </row>
    <row r="60" spans="1:188" ht="30" customHeight="1" x14ac:dyDescent="0.25">
      <c r="A60" s="9"/>
      <c r="B60" s="9"/>
      <c r="C60" s="9"/>
      <c r="D60" s="9"/>
      <c r="E60" s="10"/>
      <c r="F60" s="10"/>
      <c r="G60" s="10"/>
      <c r="H60" s="10"/>
      <c r="I60" s="10"/>
      <c r="J60" s="10"/>
      <c r="K60" s="10"/>
      <c r="L60" s="10"/>
      <c r="M60" s="10"/>
      <c r="N60" s="10"/>
      <c r="O60" s="10"/>
      <c r="P60" s="10"/>
      <c r="Q60" s="10"/>
      <c r="R60" s="10"/>
      <c r="S60" s="10"/>
      <c r="T60" s="9"/>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c r="DV60" s="10"/>
      <c r="DW60" s="10"/>
      <c r="DX60" s="10"/>
      <c r="DY60" s="10"/>
      <c r="DZ60" s="10"/>
      <c r="EA60" s="10"/>
      <c r="EB60" s="10"/>
      <c r="EC60" s="10"/>
      <c r="ED60" s="10"/>
      <c r="EE60" s="10"/>
      <c r="EF60" s="10"/>
      <c r="EG60" s="10"/>
      <c r="EH60" s="10"/>
      <c r="EI60" s="10"/>
      <c r="EJ60" s="10"/>
      <c r="EK60" s="10"/>
      <c r="EL60" s="10"/>
      <c r="EM60" s="10"/>
      <c r="EN60" s="10"/>
      <c r="EO60" s="10"/>
      <c r="EP60" s="10"/>
      <c r="EQ60" s="10"/>
      <c r="ER60" s="10"/>
      <c r="ES60" s="10"/>
      <c r="ET60" s="10"/>
      <c r="EU60" s="10"/>
      <c r="EV60" s="10"/>
      <c r="EW60" s="10"/>
      <c r="EX60" s="10"/>
      <c r="EY60" s="10"/>
      <c r="EZ60" s="10"/>
      <c r="FA60" s="10"/>
      <c r="FB60" s="10"/>
      <c r="FC60" s="10"/>
      <c r="FD60" s="10"/>
      <c r="FE60" s="10"/>
      <c r="FF60" s="10"/>
      <c r="FG60" s="10"/>
      <c r="FH60" s="10"/>
      <c r="FI60" s="10"/>
      <c r="FJ60" s="10"/>
      <c r="FK60" s="10"/>
      <c r="FL60" s="10"/>
      <c r="FM60" s="10"/>
      <c r="FN60" s="10"/>
      <c r="FO60" s="10"/>
      <c r="FP60" s="10"/>
      <c r="FQ60" s="10"/>
      <c r="FR60" s="10"/>
      <c r="FS60" s="10"/>
      <c r="FT60" s="10"/>
      <c r="FU60" s="10"/>
      <c r="FV60" s="10"/>
      <c r="FW60" s="10"/>
      <c r="FX60" s="10"/>
      <c r="FY60" s="10"/>
      <c r="FZ60" s="10"/>
      <c r="GA60" s="10"/>
      <c r="GB60" s="10"/>
      <c r="GC60" s="10"/>
      <c r="GD60" s="10"/>
      <c r="GE60" s="10"/>
      <c r="GF60" s="10"/>
    </row>
    <row r="61" spans="1:188" ht="30" customHeight="1" x14ac:dyDescent="0.25">
      <c r="A61" s="10"/>
      <c r="B61" s="9"/>
      <c r="C61" s="9"/>
      <c r="D61" s="9"/>
      <c r="E61" s="10"/>
      <c r="F61" s="10"/>
      <c r="G61" s="10"/>
      <c r="H61" s="10"/>
      <c r="I61" s="10"/>
      <c r="J61" s="10"/>
      <c r="K61" s="10"/>
      <c r="L61" s="10"/>
      <c r="M61" s="10"/>
      <c r="N61" s="10"/>
      <c r="O61" s="10"/>
      <c r="P61" s="10"/>
      <c r="Q61" s="10"/>
      <c r="R61" s="10"/>
      <c r="S61" s="10"/>
      <c r="T61" s="9"/>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c r="DV61" s="10"/>
      <c r="DW61" s="10"/>
      <c r="DX61" s="10"/>
      <c r="DY61" s="10"/>
      <c r="DZ61" s="10"/>
      <c r="EA61" s="10"/>
      <c r="EB61" s="10"/>
      <c r="EC61" s="10"/>
      <c r="ED61" s="10"/>
      <c r="EE61" s="10"/>
      <c r="EF61" s="10"/>
      <c r="EG61" s="10"/>
      <c r="EH61" s="10"/>
      <c r="EI61" s="10"/>
      <c r="EJ61" s="10"/>
      <c r="EK61" s="10"/>
      <c r="EL61" s="10"/>
      <c r="EM61" s="10"/>
      <c r="EN61" s="10"/>
      <c r="EO61" s="10"/>
      <c r="EP61" s="10"/>
      <c r="EQ61" s="10"/>
      <c r="ER61" s="10"/>
      <c r="ES61" s="10"/>
      <c r="ET61" s="10"/>
      <c r="EU61" s="10"/>
      <c r="EV61" s="10"/>
      <c r="EW61" s="10"/>
      <c r="EX61" s="10"/>
      <c r="EY61" s="10"/>
      <c r="EZ61" s="10"/>
      <c r="FA61" s="10"/>
      <c r="FB61" s="10"/>
      <c r="FC61" s="10"/>
      <c r="FD61" s="10"/>
      <c r="FE61" s="10"/>
      <c r="FF61" s="10"/>
      <c r="FG61" s="10"/>
      <c r="FH61" s="10"/>
      <c r="FI61" s="10"/>
      <c r="FJ61" s="10"/>
      <c r="FK61" s="10"/>
      <c r="FL61" s="10"/>
      <c r="FM61" s="10"/>
      <c r="FN61" s="10"/>
      <c r="FO61" s="10"/>
      <c r="FP61" s="10"/>
      <c r="FQ61" s="10"/>
      <c r="FR61" s="10"/>
      <c r="FS61" s="10"/>
      <c r="FT61" s="10"/>
      <c r="FU61" s="10"/>
      <c r="FV61" s="10"/>
      <c r="FW61" s="10"/>
      <c r="FX61" s="10"/>
      <c r="FY61" s="10"/>
      <c r="FZ61" s="10"/>
      <c r="GA61" s="10"/>
      <c r="GB61" s="10"/>
      <c r="GC61" s="10"/>
      <c r="GD61" s="10"/>
      <c r="GE61" s="10"/>
      <c r="GF61" s="10"/>
    </row>
    <row r="62" spans="1:188" ht="10.5" customHeight="1" x14ac:dyDescent="0.25">
      <c r="A62" s="10"/>
      <c r="B62" s="9"/>
      <c r="C62" s="9"/>
      <c r="D62" s="9"/>
      <c r="E62" s="10"/>
      <c r="F62" s="10"/>
      <c r="G62" s="10"/>
      <c r="H62" s="10"/>
      <c r="I62" s="10"/>
      <c r="J62" s="10"/>
      <c r="K62" s="10"/>
      <c r="L62" s="10"/>
      <c r="M62" s="10"/>
      <c r="N62" s="10"/>
      <c r="O62" s="10"/>
      <c r="P62" s="10"/>
      <c r="Q62" s="10"/>
      <c r="R62" s="10"/>
      <c r="S62" s="10"/>
      <c r="T62" s="9"/>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c r="DV62" s="10"/>
      <c r="DW62" s="10"/>
      <c r="DX62" s="10"/>
      <c r="DY62" s="10"/>
      <c r="DZ62" s="10"/>
      <c r="EA62" s="10"/>
      <c r="EB62" s="10"/>
      <c r="EC62" s="10"/>
      <c r="ED62" s="10"/>
      <c r="EE62" s="10"/>
      <c r="EF62" s="10"/>
      <c r="EG62" s="10"/>
      <c r="EH62" s="10"/>
      <c r="EI62" s="10"/>
      <c r="EJ62" s="10"/>
      <c r="EK62" s="10"/>
      <c r="EL62" s="10"/>
      <c r="EM62" s="10"/>
      <c r="EN62" s="10"/>
      <c r="EO62" s="10"/>
      <c r="EP62" s="10"/>
      <c r="EQ62" s="10"/>
      <c r="ER62" s="10"/>
      <c r="ES62" s="10"/>
      <c r="ET62" s="10"/>
      <c r="EU62" s="10"/>
      <c r="EV62" s="10"/>
      <c r="EW62" s="10"/>
      <c r="EX62" s="10"/>
      <c r="EY62" s="10"/>
      <c r="EZ62" s="10"/>
      <c r="FA62" s="10"/>
      <c r="FB62" s="10"/>
      <c r="FC62" s="10"/>
      <c r="FD62" s="10"/>
      <c r="FE62" s="10"/>
      <c r="FF62" s="10"/>
      <c r="FG62" s="10"/>
      <c r="FH62" s="10"/>
      <c r="FI62" s="10"/>
      <c r="FJ62" s="10"/>
      <c r="FK62" s="10"/>
      <c r="FL62" s="10"/>
      <c r="FM62" s="10"/>
      <c r="FN62" s="10"/>
      <c r="FO62" s="10"/>
      <c r="FP62" s="10"/>
      <c r="FQ62" s="10"/>
      <c r="FR62" s="10"/>
      <c r="FS62" s="10"/>
      <c r="FT62" s="10"/>
      <c r="FU62" s="10"/>
      <c r="FV62" s="10"/>
      <c r="FW62" s="10"/>
      <c r="FX62" s="10"/>
      <c r="FY62" s="10"/>
      <c r="FZ62" s="10"/>
      <c r="GA62" s="10"/>
      <c r="GB62" s="10"/>
      <c r="GC62" s="10"/>
      <c r="GD62" s="10"/>
      <c r="GE62" s="10"/>
      <c r="GF62" s="10"/>
    </row>
    <row r="63" spans="1:188" ht="10.5" customHeight="1" x14ac:dyDescent="0.25">
      <c r="A63" s="10"/>
      <c r="B63" s="10"/>
      <c r="C63" s="10"/>
      <c r="D63" s="10"/>
      <c r="E63" s="10"/>
      <c r="F63" s="10"/>
      <c r="G63" s="10"/>
      <c r="H63" s="10"/>
      <c r="I63" s="10"/>
      <c r="J63" s="10"/>
      <c r="K63" s="10"/>
      <c r="L63" s="10"/>
      <c r="M63" s="10"/>
      <c r="N63" s="10"/>
      <c r="O63" s="10"/>
      <c r="P63" s="10"/>
      <c r="Q63" s="10"/>
      <c r="R63" s="10"/>
      <c r="S63" s="10"/>
      <c r="T63" s="9"/>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c r="DV63" s="10"/>
      <c r="DW63" s="10"/>
      <c r="DX63" s="10"/>
      <c r="DY63" s="10"/>
      <c r="DZ63" s="10"/>
      <c r="EA63" s="10"/>
      <c r="EB63" s="10"/>
      <c r="EC63" s="10"/>
      <c r="ED63" s="10"/>
      <c r="EE63" s="10"/>
      <c r="EF63" s="10"/>
      <c r="EG63" s="10"/>
      <c r="EH63" s="10"/>
      <c r="EI63" s="10"/>
      <c r="EJ63" s="10"/>
      <c r="EK63" s="10"/>
      <c r="EL63" s="10"/>
      <c r="EM63" s="10"/>
      <c r="EN63" s="10"/>
      <c r="EO63" s="10"/>
      <c r="EP63" s="10"/>
      <c r="EQ63" s="10"/>
      <c r="ER63" s="10"/>
      <c r="ES63" s="10"/>
      <c r="ET63" s="10"/>
      <c r="EU63" s="10"/>
      <c r="EV63" s="10"/>
      <c r="EW63" s="10"/>
      <c r="EX63" s="10"/>
      <c r="EY63" s="10"/>
      <c r="EZ63" s="10"/>
      <c r="FA63" s="10"/>
      <c r="FB63" s="10"/>
      <c r="FC63" s="10"/>
      <c r="FD63" s="10"/>
      <c r="FE63" s="10"/>
      <c r="FF63" s="10"/>
      <c r="FG63" s="10"/>
      <c r="FH63" s="10"/>
      <c r="FI63" s="10"/>
      <c r="FJ63" s="10"/>
      <c r="FK63" s="10"/>
      <c r="FL63" s="10"/>
      <c r="FM63" s="10"/>
      <c r="FN63" s="10"/>
      <c r="FO63" s="10"/>
      <c r="FP63" s="10"/>
      <c r="FQ63" s="10"/>
      <c r="FR63" s="10"/>
      <c r="FS63" s="10"/>
      <c r="FT63" s="10"/>
      <c r="FU63" s="10"/>
      <c r="FV63" s="10"/>
      <c r="FW63" s="10"/>
      <c r="FX63" s="10"/>
      <c r="FY63" s="10"/>
      <c r="FZ63" s="10"/>
      <c r="GA63" s="10"/>
      <c r="GB63" s="10"/>
      <c r="GC63" s="10"/>
      <c r="GD63" s="10"/>
      <c r="GE63" s="10"/>
      <c r="GF63" s="10"/>
    </row>
    <row r="64" spans="1:188" ht="10.5" customHeight="1" x14ac:dyDescent="0.25">
      <c r="A64" s="10"/>
      <c r="B64" s="10"/>
      <c r="C64" s="10"/>
      <c r="D64" s="10"/>
      <c r="E64" s="10"/>
      <c r="F64" s="10"/>
      <c r="G64" s="10"/>
      <c r="H64" s="10"/>
      <c r="I64" s="10"/>
      <c r="J64" s="10"/>
      <c r="K64" s="10"/>
      <c r="L64" s="10"/>
      <c r="M64" s="10"/>
      <c r="N64" s="10"/>
      <c r="O64" s="10"/>
      <c r="P64" s="10"/>
      <c r="Q64" s="10"/>
      <c r="R64" s="10"/>
      <c r="S64" s="10"/>
      <c r="T64" s="9"/>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c r="DJ64" s="10"/>
      <c r="DK64" s="10"/>
      <c r="DL64" s="10"/>
      <c r="DM64" s="10"/>
      <c r="DN64" s="10"/>
      <c r="DO64" s="10"/>
      <c r="DP64" s="10"/>
      <c r="DQ64" s="10"/>
      <c r="DR64" s="10"/>
      <c r="DS64" s="10"/>
      <c r="DT64" s="10"/>
      <c r="DU64" s="10"/>
      <c r="DV64" s="10"/>
      <c r="DW64" s="10"/>
      <c r="DX64" s="10"/>
      <c r="DY64" s="10"/>
      <c r="DZ64" s="10"/>
      <c r="EA64" s="10"/>
      <c r="EB64" s="10"/>
      <c r="EC64" s="10"/>
      <c r="ED64" s="10"/>
      <c r="EE64" s="10"/>
      <c r="EF64" s="10"/>
      <c r="EG64" s="10"/>
      <c r="EH64" s="10"/>
      <c r="EI64" s="10"/>
      <c r="EJ64" s="10"/>
      <c r="EK64" s="10"/>
      <c r="EL64" s="10"/>
      <c r="EM64" s="10"/>
      <c r="EN64" s="10"/>
      <c r="EO64" s="10"/>
      <c r="EP64" s="10"/>
      <c r="EQ64" s="10"/>
      <c r="ER64" s="10"/>
      <c r="ES64" s="10"/>
      <c r="ET64" s="10"/>
      <c r="EU64" s="10"/>
      <c r="EV64" s="10"/>
      <c r="EW64" s="10"/>
      <c r="EX64" s="10"/>
      <c r="EY64" s="10"/>
      <c r="EZ64" s="10"/>
      <c r="FA64" s="10"/>
      <c r="FB64" s="10"/>
      <c r="FC64" s="10"/>
      <c r="FD64" s="10"/>
      <c r="FE64" s="10"/>
      <c r="FF64" s="10"/>
      <c r="FG64" s="10"/>
      <c r="FH64" s="10"/>
      <c r="FI64" s="10"/>
      <c r="FJ64" s="10"/>
      <c r="FK64" s="10"/>
      <c r="FL64" s="10"/>
      <c r="FM64" s="10"/>
      <c r="FN64" s="10"/>
      <c r="FO64" s="10"/>
      <c r="FP64" s="10"/>
      <c r="FQ64" s="10"/>
      <c r="FR64" s="10"/>
      <c r="FS64" s="10"/>
      <c r="FT64" s="10"/>
      <c r="FU64" s="10"/>
      <c r="FV64" s="10"/>
      <c r="FW64" s="10"/>
      <c r="FX64" s="10"/>
      <c r="FY64" s="10"/>
      <c r="FZ64" s="10"/>
      <c r="GA64" s="10"/>
      <c r="GB64" s="10"/>
      <c r="GC64" s="10"/>
      <c r="GD64" s="10"/>
      <c r="GE64" s="10"/>
      <c r="GF64" s="10"/>
    </row>
    <row r="65" spans="1:188" ht="10.5" customHeight="1" x14ac:dyDescent="0.25">
      <c r="A65" s="10"/>
      <c r="B65" s="10"/>
      <c r="C65" s="10"/>
      <c r="D65" s="10"/>
      <c r="E65" s="10"/>
      <c r="F65" s="10"/>
      <c r="G65" s="10"/>
      <c r="H65" s="10"/>
      <c r="I65" s="10"/>
      <c r="J65" s="10"/>
      <c r="K65" s="10"/>
      <c r="L65" s="10"/>
      <c r="M65" s="10"/>
      <c r="N65" s="10"/>
      <c r="O65" s="10"/>
      <c r="P65" s="10"/>
      <c r="Q65" s="10"/>
      <c r="R65" s="10"/>
      <c r="S65" s="10"/>
      <c r="T65" s="9"/>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c r="DJ65" s="10"/>
      <c r="DK65" s="10"/>
      <c r="DL65" s="10"/>
      <c r="DM65" s="10"/>
      <c r="DN65" s="10"/>
      <c r="DO65" s="10"/>
      <c r="DP65" s="10"/>
      <c r="DQ65" s="10"/>
      <c r="DR65" s="10"/>
      <c r="DS65" s="10"/>
      <c r="DT65" s="10"/>
      <c r="DU65" s="10"/>
      <c r="DV65" s="10"/>
      <c r="DW65" s="10"/>
      <c r="DX65" s="10"/>
      <c r="DY65" s="10"/>
      <c r="DZ65" s="10"/>
      <c r="EA65" s="10"/>
      <c r="EB65" s="10"/>
      <c r="EC65" s="10"/>
      <c r="ED65" s="10"/>
      <c r="EE65" s="10"/>
      <c r="EF65" s="10"/>
      <c r="EG65" s="10"/>
      <c r="EH65" s="10"/>
      <c r="EI65" s="10"/>
      <c r="EJ65" s="10"/>
      <c r="EK65" s="10"/>
      <c r="EL65" s="10"/>
      <c r="EM65" s="10"/>
      <c r="EN65" s="10"/>
      <c r="EO65" s="10"/>
      <c r="EP65" s="10"/>
      <c r="EQ65" s="10"/>
      <c r="ER65" s="10"/>
      <c r="ES65" s="10"/>
      <c r="ET65" s="10"/>
      <c r="EU65" s="10"/>
      <c r="EV65" s="10"/>
      <c r="EW65" s="10"/>
      <c r="EX65" s="10"/>
      <c r="EY65" s="10"/>
      <c r="EZ65" s="10"/>
      <c r="FA65" s="10"/>
      <c r="FB65" s="10"/>
      <c r="FC65" s="10"/>
      <c r="FD65" s="10"/>
      <c r="FE65" s="10"/>
      <c r="FF65" s="10"/>
      <c r="FG65" s="10"/>
      <c r="FH65" s="10"/>
      <c r="FI65" s="10"/>
      <c r="FJ65" s="10"/>
      <c r="FK65" s="10"/>
      <c r="FL65" s="10"/>
      <c r="FM65" s="10"/>
      <c r="FN65" s="10"/>
      <c r="FO65" s="10"/>
      <c r="FP65" s="10"/>
      <c r="FQ65" s="10"/>
      <c r="FR65" s="10"/>
      <c r="FS65" s="10"/>
      <c r="FT65" s="10"/>
      <c r="FU65" s="10"/>
      <c r="FV65" s="10"/>
      <c r="FW65" s="10"/>
      <c r="FX65" s="10"/>
      <c r="FY65" s="10"/>
      <c r="FZ65" s="10"/>
      <c r="GA65" s="10"/>
      <c r="GB65" s="10"/>
      <c r="GC65" s="10"/>
      <c r="GD65" s="10"/>
      <c r="GE65" s="10"/>
      <c r="GF65" s="10"/>
    </row>
    <row r="66" spans="1:188" ht="13.5" customHeight="1" x14ac:dyDescent="0.25">
      <c r="A66" s="10"/>
      <c r="B66" s="10"/>
      <c r="C66" s="10"/>
      <c r="D66" s="10"/>
      <c r="E66" s="10"/>
      <c r="F66" s="10"/>
      <c r="G66" s="10"/>
      <c r="H66" s="10"/>
      <c r="I66" s="10"/>
      <c r="J66" s="10"/>
      <c r="K66" s="10"/>
      <c r="L66" s="10"/>
      <c r="M66" s="10"/>
      <c r="N66" s="10"/>
      <c r="O66" s="10"/>
      <c r="P66" s="10"/>
      <c r="Q66" s="10"/>
      <c r="R66" s="10"/>
      <c r="S66" s="10"/>
      <c r="T66" s="9"/>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c r="CH66" s="10"/>
      <c r="CI66" s="10"/>
      <c r="CJ66" s="10"/>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c r="DJ66" s="10"/>
      <c r="DK66" s="10"/>
      <c r="DL66" s="10"/>
      <c r="DM66" s="10"/>
      <c r="DN66" s="10"/>
      <c r="DO66" s="10"/>
      <c r="DP66" s="10"/>
      <c r="DQ66" s="10"/>
      <c r="DR66" s="10"/>
      <c r="DS66" s="10"/>
      <c r="DT66" s="10"/>
      <c r="DU66" s="10"/>
      <c r="DV66" s="10"/>
      <c r="DW66" s="10"/>
      <c r="DX66" s="10"/>
      <c r="DY66" s="10"/>
      <c r="DZ66" s="10"/>
      <c r="EA66" s="10"/>
      <c r="EB66" s="10"/>
      <c r="EC66" s="10"/>
      <c r="ED66" s="10"/>
      <c r="EE66" s="10"/>
      <c r="EF66" s="10"/>
      <c r="EG66" s="10"/>
      <c r="EH66" s="10"/>
      <c r="EI66" s="10"/>
      <c r="EJ66" s="10"/>
      <c r="EK66" s="10"/>
      <c r="EL66" s="10"/>
      <c r="EM66" s="10"/>
      <c r="EN66" s="10"/>
      <c r="EO66" s="10"/>
      <c r="EP66" s="10"/>
      <c r="EQ66" s="10"/>
      <c r="ER66" s="10"/>
      <c r="ES66" s="10"/>
      <c r="ET66" s="10"/>
      <c r="EU66" s="10"/>
      <c r="EV66" s="10"/>
      <c r="EW66" s="10"/>
      <c r="EX66" s="10"/>
      <c r="EY66" s="10"/>
      <c r="EZ66" s="10"/>
      <c r="FA66" s="10"/>
      <c r="FB66" s="10"/>
      <c r="FC66" s="10"/>
      <c r="FD66" s="10"/>
      <c r="FE66" s="10"/>
      <c r="FF66" s="10"/>
      <c r="FG66" s="10"/>
      <c r="FH66" s="10"/>
      <c r="FI66" s="10"/>
      <c r="FJ66" s="10"/>
      <c r="FK66" s="10"/>
      <c r="FL66" s="10"/>
      <c r="FM66" s="10"/>
      <c r="FN66" s="10"/>
      <c r="FO66" s="10"/>
      <c r="FP66" s="10"/>
      <c r="FQ66" s="10"/>
      <c r="FR66" s="10"/>
      <c r="FS66" s="10"/>
      <c r="FT66" s="10"/>
      <c r="FU66" s="10"/>
      <c r="FV66" s="10"/>
      <c r="FW66" s="10"/>
      <c r="FX66" s="10"/>
      <c r="FY66" s="10"/>
      <c r="FZ66" s="10"/>
      <c r="GA66" s="10"/>
      <c r="GB66" s="10"/>
      <c r="GC66" s="10"/>
      <c r="GD66" s="10"/>
      <c r="GE66" s="10"/>
      <c r="GF66" s="10"/>
    </row>
    <row r="67" spans="1:188" ht="13.5" customHeight="1" x14ac:dyDescent="0.25">
      <c r="A67" s="10"/>
      <c r="B67" s="10"/>
      <c r="C67" s="10"/>
      <c r="D67" s="10"/>
      <c r="E67" s="10"/>
      <c r="F67" s="10"/>
      <c r="G67" s="10"/>
      <c r="H67" s="10"/>
      <c r="I67" s="10"/>
      <c r="J67" s="10"/>
      <c r="K67" s="10"/>
      <c r="L67" s="10"/>
      <c r="M67" s="10"/>
      <c r="N67" s="10"/>
      <c r="O67" s="10"/>
      <c r="P67" s="10"/>
      <c r="Q67" s="10"/>
      <c r="R67" s="10"/>
      <c r="S67" s="10"/>
      <c r="T67" s="9"/>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c r="DJ67" s="10"/>
      <c r="DK67" s="10"/>
      <c r="DL67" s="10"/>
      <c r="DM67" s="10"/>
      <c r="DN67" s="10"/>
      <c r="DO67" s="10"/>
      <c r="DP67" s="10"/>
      <c r="DQ67" s="10"/>
      <c r="DR67" s="10"/>
      <c r="DS67" s="10"/>
      <c r="DT67" s="10"/>
      <c r="DU67" s="10"/>
      <c r="DV67" s="10"/>
      <c r="DW67" s="10"/>
      <c r="DX67" s="10"/>
      <c r="DY67" s="10"/>
      <c r="DZ67" s="10"/>
      <c r="EA67" s="10"/>
      <c r="EB67" s="10"/>
      <c r="EC67" s="10"/>
      <c r="ED67" s="10"/>
      <c r="EE67" s="10"/>
      <c r="EF67" s="10"/>
      <c r="EG67" s="10"/>
      <c r="EH67" s="10"/>
      <c r="EI67" s="10"/>
      <c r="EJ67" s="10"/>
      <c r="EK67" s="10"/>
      <c r="EL67" s="10"/>
      <c r="EM67" s="10"/>
      <c r="EN67" s="10"/>
      <c r="EO67" s="10"/>
      <c r="EP67" s="10"/>
      <c r="EQ67" s="10"/>
      <c r="ER67" s="10"/>
      <c r="ES67" s="10"/>
      <c r="ET67" s="10"/>
      <c r="EU67" s="10"/>
      <c r="EV67" s="10"/>
      <c r="EW67" s="10"/>
      <c r="EX67" s="10"/>
      <c r="EY67" s="10"/>
      <c r="EZ67" s="10"/>
      <c r="FA67" s="10"/>
      <c r="FB67" s="10"/>
      <c r="FC67" s="10"/>
      <c r="FD67" s="10"/>
      <c r="FE67" s="10"/>
      <c r="FF67" s="10"/>
      <c r="FG67" s="10"/>
      <c r="FH67" s="10"/>
      <c r="FI67" s="10"/>
      <c r="FJ67" s="10"/>
      <c r="FK67" s="10"/>
      <c r="FL67" s="10"/>
      <c r="FM67" s="10"/>
      <c r="FN67" s="10"/>
      <c r="FO67" s="10"/>
      <c r="FP67" s="10"/>
      <c r="FQ67" s="10"/>
      <c r="FR67" s="10"/>
      <c r="FS67" s="10"/>
      <c r="FT67" s="10"/>
      <c r="FU67" s="10"/>
      <c r="FV67" s="10"/>
      <c r="FW67" s="10"/>
      <c r="FX67" s="10"/>
      <c r="FY67" s="10"/>
      <c r="FZ67" s="10"/>
      <c r="GA67" s="10"/>
      <c r="GB67" s="10"/>
      <c r="GC67" s="10"/>
      <c r="GD67" s="10"/>
      <c r="GE67" s="10"/>
      <c r="GF67" s="10"/>
    </row>
    <row r="68" spans="1:188" ht="10.5" customHeight="1" x14ac:dyDescent="0.25">
      <c r="A68" s="10"/>
      <c r="B68" s="10"/>
      <c r="C68" s="10"/>
      <c r="D68" s="10"/>
      <c r="E68" s="10"/>
      <c r="F68" s="10"/>
      <c r="G68" s="10"/>
      <c r="H68" s="10"/>
      <c r="I68" s="10"/>
      <c r="J68" s="10"/>
      <c r="K68" s="10"/>
      <c r="L68" s="10"/>
      <c r="M68" s="10"/>
      <c r="N68" s="10"/>
      <c r="O68" s="10"/>
      <c r="P68" s="10"/>
      <c r="Q68" s="10"/>
      <c r="R68" s="10"/>
      <c r="S68" s="10"/>
      <c r="T68" s="9"/>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c r="DJ68" s="10"/>
      <c r="DK68" s="10"/>
      <c r="DL68" s="10"/>
      <c r="DM68" s="10"/>
      <c r="DN68" s="10"/>
      <c r="DO68" s="10"/>
      <c r="DP68" s="10"/>
      <c r="DQ68" s="10"/>
      <c r="DR68" s="10"/>
      <c r="DS68" s="10"/>
      <c r="DT68" s="10"/>
      <c r="DU68" s="10"/>
      <c r="DV68" s="10"/>
      <c r="DW68" s="10"/>
      <c r="DX68" s="10"/>
      <c r="DY68" s="10"/>
      <c r="DZ68" s="10"/>
      <c r="EA68" s="10"/>
      <c r="EB68" s="10"/>
      <c r="EC68" s="10"/>
      <c r="ED68" s="10"/>
      <c r="EE68" s="10"/>
      <c r="EF68" s="10"/>
      <c r="EG68" s="10"/>
      <c r="EH68" s="10"/>
      <c r="EI68" s="10"/>
      <c r="EJ68" s="10"/>
      <c r="EK68" s="10"/>
      <c r="EL68" s="10"/>
      <c r="EM68" s="10"/>
      <c r="EN68" s="10"/>
      <c r="EO68" s="10"/>
      <c r="EP68" s="10"/>
      <c r="EQ68" s="10"/>
      <c r="ER68" s="10"/>
      <c r="ES68" s="10"/>
      <c r="ET68" s="10"/>
      <c r="EU68" s="10"/>
      <c r="EV68" s="10"/>
      <c r="EW68" s="10"/>
      <c r="EX68" s="10"/>
      <c r="EY68" s="10"/>
      <c r="EZ68" s="10"/>
      <c r="FA68" s="10"/>
      <c r="FB68" s="10"/>
      <c r="FC68" s="10"/>
      <c r="FD68" s="10"/>
      <c r="FE68" s="10"/>
      <c r="FF68" s="10"/>
      <c r="FG68" s="10"/>
      <c r="FH68" s="10"/>
      <c r="FI68" s="10"/>
      <c r="FJ68" s="10"/>
      <c r="FK68" s="10"/>
      <c r="FL68" s="10"/>
      <c r="FM68" s="10"/>
      <c r="FN68" s="10"/>
      <c r="FO68" s="10"/>
      <c r="FP68" s="10"/>
      <c r="FQ68" s="10"/>
      <c r="FR68" s="10"/>
      <c r="FS68" s="10"/>
      <c r="FT68" s="10"/>
      <c r="FU68" s="10"/>
      <c r="FV68" s="10"/>
      <c r="FW68" s="10"/>
      <c r="FX68" s="10"/>
      <c r="FY68" s="10"/>
      <c r="FZ68" s="10"/>
      <c r="GA68" s="10"/>
      <c r="GB68" s="10"/>
      <c r="GC68" s="10"/>
      <c r="GD68" s="10"/>
      <c r="GE68" s="10"/>
      <c r="GF68" s="10"/>
    </row>
    <row r="69" spans="1:188" ht="10.5" customHeight="1" x14ac:dyDescent="0.25">
      <c r="A69" s="10"/>
      <c r="B69" s="10"/>
      <c r="C69" s="10"/>
      <c r="D69" s="10"/>
      <c r="E69" s="10"/>
      <c r="F69" s="10"/>
      <c r="G69" s="10"/>
      <c r="H69" s="10"/>
      <c r="I69" s="10"/>
      <c r="J69" s="10"/>
      <c r="K69" s="10"/>
      <c r="L69" s="10"/>
      <c r="M69" s="10"/>
      <c r="N69" s="10"/>
      <c r="O69" s="10"/>
      <c r="P69" s="10"/>
      <c r="Q69" s="10"/>
      <c r="R69" s="10"/>
      <c r="S69" s="10"/>
      <c r="T69" s="9"/>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row>
    <row r="70" spans="1:188" ht="10.5" customHeight="1" x14ac:dyDescent="0.25">
      <c r="A70" s="10"/>
      <c r="B70" s="10"/>
      <c r="C70" s="10"/>
      <c r="D70" s="10"/>
      <c r="E70" s="10"/>
      <c r="F70" s="10"/>
      <c r="G70" s="10"/>
      <c r="H70" s="10"/>
      <c r="I70" s="10"/>
      <c r="J70" s="10"/>
      <c r="K70" s="10"/>
      <c r="L70" s="10"/>
      <c r="M70" s="10"/>
      <c r="N70" s="10"/>
      <c r="O70" s="10"/>
      <c r="P70" s="10"/>
      <c r="Q70" s="10"/>
      <c r="R70" s="10"/>
      <c r="S70" s="10"/>
      <c r="T70" s="9"/>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c r="DJ70" s="10"/>
      <c r="DK70" s="10"/>
      <c r="DL70" s="10"/>
      <c r="DM70" s="10"/>
      <c r="DN70" s="10"/>
      <c r="DO70" s="10"/>
      <c r="DP70" s="10"/>
      <c r="DQ70" s="10"/>
      <c r="DR70" s="10"/>
      <c r="DS70" s="10"/>
      <c r="DT70" s="10"/>
      <c r="DU70" s="10"/>
      <c r="DV70" s="10"/>
      <c r="DW70" s="10"/>
      <c r="DX70" s="10"/>
      <c r="DY70" s="10"/>
      <c r="DZ70" s="10"/>
      <c r="EA70" s="10"/>
      <c r="EB70" s="10"/>
      <c r="EC70" s="10"/>
      <c r="ED70" s="10"/>
      <c r="EE70" s="10"/>
      <c r="EF70" s="10"/>
      <c r="EG70" s="10"/>
      <c r="EH70" s="10"/>
      <c r="EI70" s="10"/>
      <c r="EJ70" s="10"/>
      <c r="EK70" s="10"/>
      <c r="EL70" s="10"/>
      <c r="EM70" s="10"/>
      <c r="EN70" s="10"/>
      <c r="EO70" s="10"/>
      <c r="EP70" s="10"/>
      <c r="EQ70" s="10"/>
      <c r="ER70" s="10"/>
      <c r="ES70" s="10"/>
      <c r="ET70" s="10"/>
      <c r="EU70" s="10"/>
      <c r="EV70" s="10"/>
      <c r="EW70" s="10"/>
      <c r="EX70" s="10"/>
      <c r="EY70" s="10"/>
      <c r="EZ70" s="10"/>
      <c r="FA70" s="10"/>
      <c r="FB70" s="10"/>
      <c r="FC70" s="10"/>
      <c r="FD70" s="10"/>
      <c r="FE70" s="10"/>
      <c r="FF70" s="10"/>
      <c r="FG70" s="10"/>
      <c r="FH70" s="10"/>
      <c r="FI70" s="10"/>
      <c r="FJ70" s="10"/>
      <c r="FK70" s="10"/>
      <c r="FL70" s="10"/>
      <c r="FM70" s="10"/>
      <c r="FN70" s="10"/>
      <c r="FO70" s="10"/>
      <c r="FP70" s="10"/>
      <c r="FQ70" s="10"/>
      <c r="FR70" s="10"/>
      <c r="FS70" s="10"/>
      <c r="FT70" s="10"/>
      <c r="FU70" s="10"/>
      <c r="FV70" s="10"/>
      <c r="FW70" s="10"/>
      <c r="FX70" s="10"/>
      <c r="FY70" s="10"/>
      <c r="FZ70" s="10"/>
      <c r="GA70" s="10"/>
      <c r="GB70" s="10"/>
      <c r="GC70" s="10"/>
      <c r="GD70" s="10"/>
      <c r="GE70" s="10"/>
      <c r="GF70" s="10"/>
    </row>
    <row r="71" spans="1:188" ht="10.5" customHeight="1" x14ac:dyDescent="0.25">
      <c r="A71" s="10"/>
      <c r="B71" s="10"/>
      <c r="C71" s="10"/>
      <c r="D71" s="10"/>
      <c r="E71" s="10"/>
      <c r="F71" s="10"/>
      <c r="G71" s="10"/>
      <c r="H71" s="10"/>
      <c r="I71" s="10"/>
      <c r="J71" s="10"/>
      <c r="K71" s="10"/>
      <c r="L71" s="10"/>
      <c r="M71" s="10"/>
      <c r="N71" s="10"/>
      <c r="O71" s="10"/>
      <c r="P71" s="10"/>
      <c r="Q71" s="10"/>
      <c r="R71" s="10"/>
      <c r="S71" s="10"/>
      <c r="T71" s="9"/>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c r="DJ71" s="10"/>
      <c r="DK71" s="10"/>
      <c r="DL71" s="10"/>
      <c r="DM71" s="10"/>
      <c r="DN71" s="10"/>
      <c r="DO71" s="10"/>
      <c r="DP71" s="10"/>
      <c r="DQ71" s="10"/>
      <c r="DR71" s="10"/>
      <c r="DS71" s="10"/>
      <c r="DT71" s="10"/>
      <c r="DU71" s="10"/>
      <c r="DV71" s="10"/>
      <c r="DW71" s="10"/>
      <c r="DX71" s="10"/>
      <c r="DY71" s="10"/>
      <c r="DZ71" s="10"/>
      <c r="EA71" s="10"/>
      <c r="EB71" s="10"/>
      <c r="EC71" s="10"/>
      <c r="ED71" s="10"/>
      <c r="EE71" s="10"/>
      <c r="EF71" s="10"/>
      <c r="EG71" s="10"/>
      <c r="EH71" s="10"/>
      <c r="EI71" s="10"/>
      <c r="EJ71" s="10"/>
      <c r="EK71" s="10"/>
      <c r="EL71" s="10"/>
      <c r="EM71" s="10"/>
      <c r="EN71" s="10"/>
      <c r="EO71" s="10"/>
      <c r="EP71" s="10"/>
      <c r="EQ71" s="10"/>
      <c r="ER71" s="10"/>
      <c r="ES71" s="10"/>
      <c r="ET71" s="10"/>
      <c r="EU71" s="10"/>
      <c r="EV71" s="10"/>
      <c r="EW71" s="10"/>
      <c r="EX71" s="10"/>
      <c r="EY71" s="10"/>
      <c r="EZ71" s="10"/>
      <c r="FA71" s="10"/>
      <c r="FB71" s="10"/>
      <c r="FC71" s="10"/>
      <c r="FD71" s="10"/>
      <c r="FE71" s="10"/>
      <c r="FF71" s="10"/>
      <c r="FG71" s="10"/>
      <c r="FH71" s="10"/>
      <c r="FI71" s="10"/>
      <c r="FJ71" s="10"/>
      <c r="FK71" s="10"/>
      <c r="FL71" s="10"/>
      <c r="FM71" s="10"/>
      <c r="FN71" s="10"/>
      <c r="FO71" s="10"/>
      <c r="FP71" s="10"/>
      <c r="FQ71" s="10"/>
      <c r="FR71" s="10"/>
      <c r="FS71" s="10"/>
      <c r="FT71" s="10"/>
      <c r="FU71" s="10"/>
      <c r="FV71" s="10"/>
      <c r="FW71" s="10"/>
      <c r="FX71" s="10"/>
      <c r="FY71" s="10"/>
      <c r="FZ71" s="10"/>
      <c r="GA71" s="10"/>
      <c r="GB71" s="10"/>
      <c r="GC71" s="10"/>
      <c r="GD71" s="10"/>
      <c r="GE71" s="10"/>
      <c r="GF71" s="10"/>
    </row>
    <row r="72" spans="1:188" ht="10.5" customHeight="1" x14ac:dyDescent="0.25">
      <c r="A72" s="10"/>
      <c r="B72" s="10"/>
      <c r="C72" s="10"/>
      <c r="D72" s="10"/>
      <c r="E72" s="10"/>
      <c r="F72" s="10"/>
      <c r="G72" s="10"/>
      <c r="H72" s="10"/>
      <c r="I72" s="10"/>
      <c r="J72" s="10"/>
      <c r="K72" s="10"/>
      <c r="L72" s="10"/>
      <c r="M72" s="10"/>
      <c r="N72" s="10"/>
      <c r="O72" s="10"/>
      <c r="P72" s="10"/>
      <c r="Q72" s="10"/>
      <c r="R72" s="10"/>
      <c r="S72" s="10"/>
      <c r="T72" s="9"/>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c r="DJ72" s="10"/>
      <c r="DK72" s="10"/>
      <c r="DL72" s="10"/>
      <c r="DM72" s="10"/>
      <c r="DN72" s="10"/>
      <c r="DO72" s="10"/>
      <c r="DP72" s="10"/>
      <c r="DQ72" s="10"/>
      <c r="DR72" s="10"/>
      <c r="DS72" s="10"/>
      <c r="DT72" s="10"/>
      <c r="DU72" s="10"/>
      <c r="DV72" s="10"/>
      <c r="DW72" s="10"/>
      <c r="DX72" s="10"/>
      <c r="DY72" s="10"/>
      <c r="DZ72" s="10"/>
      <c r="EA72" s="10"/>
      <c r="EB72" s="10"/>
      <c r="EC72" s="10"/>
      <c r="ED72" s="10"/>
      <c r="EE72" s="10"/>
      <c r="EF72" s="10"/>
      <c r="EG72" s="10"/>
      <c r="EH72" s="10"/>
      <c r="EI72" s="10"/>
      <c r="EJ72" s="10"/>
      <c r="EK72" s="10"/>
      <c r="EL72" s="10"/>
      <c r="EM72" s="10"/>
      <c r="EN72" s="10"/>
      <c r="EO72" s="10"/>
      <c r="EP72" s="10"/>
      <c r="EQ72" s="10"/>
      <c r="ER72" s="10"/>
      <c r="ES72" s="10"/>
      <c r="ET72" s="10"/>
      <c r="EU72" s="10"/>
      <c r="EV72" s="10"/>
      <c r="EW72" s="10"/>
      <c r="EX72" s="10"/>
      <c r="EY72" s="10"/>
      <c r="EZ72" s="10"/>
      <c r="FA72" s="10"/>
      <c r="FB72" s="10"/>
      <c r="FC72" s="10"/>
      <c r="FD72" s="10"/>
      <c r="FE72" s="10"/>
      <c r="FF72" s="10"/>
      <c r="FG72" s="10"/>
      <c r="FH72" s="10"/>
      <c r="FI72" s="10"/>
      <c r="FJ72" s="10"/>
      <c r="FK72" s="10"/>
      <c r="FL72" s="10"/>
      <c r="FM72" s="10"/>
      <c r="FN72" s="10"/>
      <c r="FO72" s="10"/>
      <c r="FP72" s="10"/>
      <c r="FQ72" s="10"/>
      <c r="FR72" s="10"/>
      <c r="FS72" s="10"/>
      <c r="FT72" s="10"/>
      <c r="FU72" s="10"/>
      <c r="FV72" s="10"/>
      <c r="FW72" s="10"/>
      <c r="FX72" s="10"/>
      <c r="FY72" s="10"/>
      <c r="FZ72" s="10"/>
      <c r="GA72" s="10"/>
      <c r="GB72" s="10"/>
      <c r="GC72" s="10"/>
      <c r="GD72" s="10"/>
      <c r="GE72" s="10"/>
      <c r="GF72" s="10"/>
    </row>
    <row r="73" spans="1:188" ht="13.5" customHeight="1" x14ac:dyDescent="0.25">
      <c r="A73" s="10"/>
      <c r="B73" s="10"/>
      <c r="C73" s="10"/>
      <c r="D73" s="10"/>
      <c r="E73" s="10"/>
      <c r="F73" s="10"/>
      <c r="G73" s="10"/>
      <c r="H73" s="10"/>
      <c r="I73" s="10"/>
      <c r="J73" s="10"/>
      <c r="K73" s="10"/>
      <c r="L73" s="10"/>
      <c r="M73" s="10"/>
      <c r="N73" s="10"/>
      <c r="O73" s="10"/>
      <c r="P73" s="10"/>
      <c r="Q73" s="10"/>
      <c r="R73" s="10"/>
      <c r="S73" s="10"/>
      <c r="T73" s="9"/>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c r="DJ73" s="10"/>
      <c r="DK73" s="10"/>
      <c r="DL73" s="10"/>
      <c r="DM73" s="10"/>
      <c r="DN73" s="10"/>
      <c r="DO73" s="10"/>
      <c r="DP73" s="10"/>
      <c r="DQ73" s="10"/>
      <c r="DR73" s="10"/>
      <c r="DS73" s="10"/>
      <c r="DT73" s="10"/>
      <c r="DU73" s="10"/>
      <c r="DV73" s="10"/>
      <c r="DW73" s="10"/>
      <c r="DX73" s="10"/>
      <c r="DY73" s="10"/>
      <c r="DZ73" s="10"/>
      <c r="EA73" s="10"/>
      <c r="EB73" s="10"/>
      <c r="EC73" s="10"/>
      <c r="ED73" s="10"/>
      <c r="EE73" s="10"/>
      <c r="EF73" s="10"/>
      <c r="EG73" s="10"/>
      <c r="EH73" s="10"/>
      <c r="EI73" s="10"/>
      <c r="EJ73" s="10"/>
      <c r="EK73" s="10"/>
      <c r="EL73" s="10"/>
      <c r="EM73" s="10"/>
      <c r="EN73" s="10"/>
      <c r="EO73" s="10"/>
      <c r="EP73" s="10"/>
      <c r="EQ73" s="10"/>
      <c r="ER73" s="10"/>
      <c r="ES73" s="10"/>
      <c r="ET73" s="10"/>
      <c r="EU73" s="10"/>
      <c r="EV73" s="10"/>
      <c r="EW73" s="10"/>
      <c r="EX73" s="10"/>
      <c r="EY73" s="10"/>
      <c r="EZ73" s="10"/>
      <c r="FA73" s="10"/>
      <c r="FB73" s="10"/>
      <c r="FC73" s="10"/>
      <c r="FD73" s="10"/>
      <c r="FE73" s="10"/>
      <c r="FF73" s="10"/>
      <c r="FG73" s="10"/>
      <c r="FH73" s="10"/>
      <c r="FI73" s="10"/>
      <c r="FJ73" s="10"/>
      <c r="FK73" s="10"/>
      <c r="FL73" s="10"/>
      <c r="FM73" s="10"/>
      <c r="FN73" s="10"/>
      <c r="FO73" s="10"/>
      <c r="FP73" s="10"/>
      <c r="FQ73" s="10"/>
      <c r="FR73" s="10"/>
      <c r="FS73" s="10"/>
      <c r="FT73" s="10"/>
      <c r="FU73" s="10"/>
      <c r="FV73" s="10"/>
      <c r="FW73" s="10"/>
      <c r="FX73" s="10"/>
      <c r="FY73" s="10"/>
      <c r="FZ73" s="10"/>
      <c r="GA73" s="10"/>
      <c r="GB73" s="10"/>
      <c r="GC73" s="10"/>
      <c r="GD73" s="10"/>
      <c r="GE73" s="10"/>
      <c r="GF73" s="10"/>
    </row>
    <row r="74" spans="1:188" ht="13.5" customHeight="1" x14ac:dyDescent="0.25">
      <c r="A74" s="10"/>
      <c r="B74" s="10"/>
      <c r="C74" s="10"/>
      <c r="D74" s="10"/>
      <c r="E74" s="10"/>
      <c r="F74" s="10"/>
      <c r="G74" s="10"/>
      <c r="H74" s="10"/>
      <c r="I74" s="10"/>
      <c r="J74" s="10"/>
      <c r="K74" s="10"/>
      <c r="L74" s="10"/>
      <c r="M74" s="10"/>
      <c r="N74" s="10"/>
      <c r="O74" s="10"/>
      <c r="P74" s="10"/>
      <c r="Q74" s="10"/>
      <c r="R74" s="10"/>
      <c r="S74" s="10"/>
      <c r="T74" s="9"/>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c r="GB74" s="10"/>
      <c r="GC74" s="10"/>
      <c r="GD74" s="10"/>
      <c r="GE74" s="10"/>
      <c r="GF74" s="10"/>
    </row>
    <row r="75" spans="1:188" ht="10.5" customHeight="1" x14ac:dyDescent="0.25">
      <c r="A75" s="10"/>
      <c r="B75" s="10"/>
      <c r="C75" s="10"/>
      <c r="D75" s="10"/>
      <c r="E75" s="10"/>
      <c r="F75" s="10"/>
      <c r="G75" s="10"/>
      <c r="H75" s="10"/>
      <c r="I75" s="10"/>
      <c r="J75" s="10"/>
      <c r="K75" s="10"/>
      <c r="L75" s="10"/>
      <c r="M75" s="10"/>
      <c r="N75" s="10"/>
      <c r="O75" s="10"/>
      <c r="P75" s="10"/>
      <c r="Q75" s="10"/>
      <c r="R75" s="10"/>
      <c r="S75" s="10"/>
      <c r="T75" s="9"/>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c r="FI75" s="10"/>
      <c r="FJ75" s="10"/>
      <c r="FK75" s="10"/>
      <c r="FL75" s="10"/>
      <c r="FM75" s="10"/>
      <c r="FN75" s="10"/>
      <c r="FO75" s="10"/>
      <c r="FP75" s="10"/>
      <c r="FQ75" s="10"/>
      <c r="FR75" s="10"/>
      <c r="FS75" s="10"/>
      <c r="FT75" s="10"/>
      <c r="FU75" s="10"/>
      <c r="FV75" s="10"/>
      <c r="FW75" s="10"/>
      <c r="FX75" s="10"/>
      <c r="FY75" s="10"/>
      <c r="FZ75" s="10"/>
      <c r="GA75" s="10"/>
      <c r="GB75" s="10"/>
      <c r="GC75" s="10"/>
      <c r="GD75" s="10"/>
      <c r="GE75" s="10"/>
      <c r="GF75" s="10"/>
    </row>
    <row r="76" spans="1:188" ht="10.5" customHeight="1" x14ac:dyDescent="0.25">
      <c r="A76" s="10"/>
      <c r="B76" s="10"/>
      <c r="C76" s="10"/>
      <c r="D76" s="10"/>
      <c r="E76" s="10"/>
      <c r="F76" s="10"/>
      <c r="G76" s="10"/>
      <c r="H76" s="10"/>
      <c r="I76" s="10"/>
      <c r="J76" s="10"/>
      <c r="K76" s="10"/>
      <c r="L76" s="10"/>
      <c r="M76" s="10"/>
      <c r="N76" s="10"/>
      <c r="O76" s="10"/>
      <c r="P76" s="10"/>
      <c r="Q76" s="10"/>
      <c r="R76" s="10"/>
      <c r="S76" s="10"/>
      <c r="T76" s="9"/>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c r="DL76" s="10"/>
      <c r="DM76" s="10"/>
      <c r="DN76" s="10"/>
      <c r="DO76" s="10"/>
      <c r="DP76" s="10"/>
      <c r="DQ76" s="10"/>
      <c r="DR76" s="10"/>
      <c r="DS76" s="10"/>
      <c r="DT76" s="10"/>
      <c r="DU76" s="10"/>
      <c r="DV76" s="10"/>
      <c r="DW76" s="10"/>
      <c r="DX76" s="10"/>
      <c r="DY76" s="10"/>
      <c r="DZ76" s="10"/>
      <c r="EA76" s="10"/>
      <c r="EB76" s="10"/>
      <c r="EC76" s="10"/>
      <c r="ED76" s="10"/>
      <c r="EE76" s="10"/>
      <c r="EF76" s="10"/>
      <c r="EG76" s="10"/>
      <c r="EH76" s="10"/>
      <c r="EI76" s="10"/>
      <c r="EJ76" s="10"/>
      <c r="EK76" s="10"/>
      <c r="EL76" s="10"/>
      <c r="EM76" s="10"/>
      <c r="EN76" s="10"/>
      <c r="EO76" s="10"/>
      <c r="EP76" s="10"/>
      <c r="EQ76" s="10"/>
      <c r="ER76" s="10"/>
      <c r="ES76" s="10"/>
      <c r="ET76" s="10"/>
      <c r="EU76" s="10"/>
      <c r="EV76" s="10"/>
      <c r="EW76" s="10"/>
      <c r="EX76" s="10"/>
      <c r="EY76" s="10"/>
      <c r="EZ76" s="10"/>
      <c r="FA76" s="10"/>
      <c r="FB76" s="10"/>
      <c r="FC76" s="10"/>
      <c r="FD76" s="10"/>
      <c r="FE76" s="10"/>
      <c r="FF76" s="10"/>
      <c r="FG76" s="10"/>
      <c r="FH76" s="10"/>
      <c r="FI76" s="10"/>
      <c r="FJ76" s="10"/>
      <c r="FK76" s="10"/>
      <c r="FL76" s="10"/>
      <c r="FM76" s="10"/>
      <c r="FN76" s="10"/>
      <c r="FO76" s="10"/>
      <c r="FP76" s="10"/>
      <c r="FQ76" s="10"/>
      <c r="FR76" s="10"/>
      <c r="FS76" s="10"/>
      <c r="FT76" s="10"/>
      <c r="FU76" s="10"/>
      <c r="FV76" s="10"/>
      <c r="FW76" s="10"/>
      <c r="FX76" s="10"/>
      <c r="FY76" s="10"/>
      <c r="FZ76" s="10"/>
      <c r="GA76" s="10"/>
      <c r="GB76" s="10"/>
      <c r="GC76" s="10"/>
      <c r="GD76" s="10"/>
      <c r="GE76" s="10"/>
      <c r="GF76" s="10"/>
    </row>
    <row r="77" spans="1:188" ht="10.5" customHeight="1" x14ac:dyDescent="0.25">
      <c r="A77" s="10"/>
      <c r="B77" s="10"/>
      <c r="C77" s="10"/>
      <c r="D77" s="10"/>
      <c r="E77" s="10"/>
      <c r="F77" s="10"/>
      <c r="G77" s="10"/>
      <c r="H77" s="10"/>
      <c r="I77" s="10"/>
      <c r="J77" s="10"/>
      <c r="K77" s="10"/>
      <c r="L77" s="10"/>
      <c r="M77" s="10"/>
      <c r="N77" s="10"/>
      <c r="O77" s="10"/>
      <c r="P77" s="10"/>
      <c r="Q77" s="10"/>
      <c r="R77" s="10"/>
      <c r="S77" s="10"/>
      <c r="T77" s="9"/>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c r="DL77" s="10"/>
      <c r="DM77" s="10"/>
      <c r="DN77" s="10"/>
      <c r="DO77" s="10"/>
      <c r="DP77" s="10"/>
      <c r="DQ77" s="10"/>
      <c r="DR77" s="10"/>
      <c r="DS77" s="10"/>
      <c r="DT77" s="10"/>
      <c r="DU77" s="10"/>
      <c r="DV77" s="10"/>
      <c r="DW77" s="10"/>
      <c r="DX77" s="10"/>
      <c r="DY77" s="10"/>
      <c r="DZ77" s="10"/>
      <c r="EA77" s="10"/>
      <c r="EB77" s="10"/>
      <c r="EC77" s="10"/>
      <c r="ED77" s="10"/>
      <c r="EE77" s="10"/>
      <c r="EF77" s="10"/>
      <c r="EG77" s="10"/>
      <c r="EH77" s="10"/>
      <c r="EI77" s="10"/>
      <c r="EJ77" s="10"/>
      <c r="EK77" s="10"/>
      <c r="EL77" s="10"/>
      <c r="EM77" s="10"/>
      <c r="EN77" s="10"/>
      <c r="EO77" s="10"/>
      <c r="EP77" s="10"/>
      <c r="EQ77" s="10"/>
      <c r="ER77" s="10"/>
      <c r="ES77" s="10"/>
      <c r="ET77" s="10"/>
      <c r="EU77" s="10"/>
      <c r="EV77" s="10"/>
      <c r="EW77" s="10"/>
      <c r="EX77" s="10"/>
      <c r="EY77" s="10"/>
      <c r="EZ77" s="10"/>
      <c r="FA77" s="10"/>
      <c r="FB77" s="10"/>
      <c r="FC77" s="10"/>
      <c r="FD77" s="10"/>
      <c r="FE77" s="10"/>
      <c r="FF77" s="10"/>
      <c r="FG77" s="10"/>
      <c r="FH77" s="10"/>
      <c r="FI77" s="10"/>
      <c r="FJ77" s="10"/>
      <c r="FK77" s="10"/>
      <c r="FL77" s="10"/>
      <c r="FM77" s="10"/>
      <c r="FN77" s="10"/>
      <c r="FO77" s="10"/>
      <c r="FP77" s="10"/>
      <c r="FQ77" s="10"/>
      <c r="FR77" s="10"/>
      <c r="FS77" s="10"/>
      <c r="FT77" s="10"/>
      <c r="FU77" s="10"/>
      <c r="FV77" s="10"/>
      <c r="FW77" s="10"/>
      <c r="FX77" s="10"/>
      <c r="FY77" s="10"/>
      <c r="FZ77" s="10"/>
      <c r="GA77" s="10"/>
      <c r="GB77" s="10"/>
      <c r="GC77" s="10"/>
      <c r="GD77" s="10"/>
      <c r="GE77" s="10"/>
      <c r="GF77" s="10"/>
    </row>
    <row r="78" spans="1:188" ht="10.5" customHeight="1" x14ac:dyDescent="0.25">
      <c r="A78" s="10"/>
      <c r="B78" s="10"/>
      <c r="C78" s="10"/>
      <c r="D78" s="10"/>
      <c r="E78" s="10"/>
      <c r="F78" s="10"/>
      <c r="G78" s="10"/>
      <c r="H78" s="10"/>
      <c r="I78" s="10"/>
      <c r="J78" s="10"/>
      <c r="K78" s="10"/>
      <c r="L78" s="10"/>
      <c r="M78" s="10"/>
      <c r="N78" s="10"/>
      <c r="O78" s="10"/>
      <c r="P78" s="10"/>
      <c r="Q78" s="10"/>
      <c r="R78" s="10"/>
      <c r="S78" s="10"/>
      <c r="T78" s="9"/>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c r="DL78" s="10"/>
      <c r="DM78" s="10"/>
      <c r="DN78" s="10"/>
      <c r="DO78" s="10"/>
      <c r="DP78" s="10"/>
      <c r="DQ78" s="10"/>
      <c r="DR78" s="10"/>
      <c r="DS78" s="10"/>
      <c r="DT78" s="10"/>
      <c r="DU78" s="10"/>
      <c r="DV78" s="10"/>
      <c r="DW78" s="10"/>
      <c r="DX78" s="10"/>
      <c r="DY78" s="10"/>
      <c r="DZ78" s="10"/>
      <c r="EA78" s="10"/>
      <c r="EB78" s="10"/>
      <c r="EC78" s="10"/>
      <c r="ED78" s="10"/>
      <c r="EE78" s="10"/>
      <c r="EF78" s="10"/>
      <c r="EG78" s="10"/>
      <c r="EH78" s="10"/>
      <c r="EI78" s="10"/>
      <c r="EJ78" s="10"/>
      <c r="EK78" s="10"/>
      <c r="EL78" s="10"/>
      <c r="EM78" s="10"/>
      <c r="EN78" s="10"/>
      <c r="EO78" s="10"/>
      <c r="EP78" s="10"/>
      <c r="EQ78" s="10"/>
      <c r="ER78" s="10"/>
      <c r="ES78" s="10"/>
      <c r="ET78" s="10"/>
      <c r="EU78" s="10"/>
      <c r="EV78" s="10"/>
      <c r="EW78" s="10"/>
      <c r="EX78" s="10"/>
      <c r="EY78" s="10"/>
      <c r="EZ78" s="10"/>
      <c r="FA78" s="10"/>
      <c r="FB78" s="10"/>
      <c r="FC78" s="10"/>
      <c r="FD78" s="10"/>
      <c r="FE78" s="10"/>
      <c r="FF78" s="10"/>
      <c r="FG78" s="10"/>
      <c r="FH78" s="10"/>
      <c r="FI78" s="10"/>
      <c r="FJ78" s="10"/>
      <c r="FK78" s="10"/>
      <c r="FL78" s="10"/>
      <c r="FM78" s="10"/>
      <c r="FN78" s="10"/>
      <c r="FO78" s="10"/>
      <c r="FP78" s="10"/>
      <c r="FQ78" s="10"/>
      <c r="FR78" s="10"/>
      <c r="FS78" s="10"/>
      <c r="FT78" s="10"/>
      <c r="FU78" s="10"/>
      <c r="FV78" s="10"/>
      <c r="FW78" s="10"/>
      <c r="FX78" s="10"/>
      <c r="FY78" s="10"/>
      <c r="FZ78" s="10"/>
      <c r="GA78" s="10"/>
      <c r="GB78" s="10"/>
      <c r="GC78" s="10"/>
      <c r="GD78" s="10"/>
      <c r="GE78" s="10"/>
      <c r="GF78" s="10"/>
    </row>
    <row r="79" spans="1:188" ht="10.5" customHeight="1" x14ac:dyDescent="0.25">
      <c r="A79" s="10"/>
      <c r="B79" s="10"/>
      <c r="C79" s="10"/>
      <c r="D79" s="10"/>
      <c r="E79" s="10"/>
      <c r="F79" s="10"/>
      <c r="G79" s="10"/>
      <c r="H79" s="10"/>
      <c r="I79" s="10"/>
      <c r="J79" s="10"/>
      <c r="K79" s="10"/>
      <c r="L79" s="10"/>
      <c r="M79" s="10"/>
      <c r="N79" s="10"/>
      <c r="O79" s="10"/>
      <c r="P79" s="10"/>
      <c r="Q79" s="10"/>
      <c r="R79" s="10"/>
      <c r="S79" s="10"/>
      <c r="T79" s="9"/>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row>
    <row r="80" spans="1:188" ht="13.5" customHeight="1" x14ac:dyDescent="0.25">
      <c r="A80" s="10"/>
      <c r="B80" s="10"/>
      <c r="C80" s="10"/>
      <c r="D80" s="10"/>
      <c r="E80" s="10"/>
      <c r="F80" s="10"/>
      <c r="G80" s="10"/>
      <c r="H80" s="10"/>
      <c r="I80" s="10"/>
      <c r="J80" s="10"/>
      <c r="K80" s="10"/>
      <c r="L80" s="10"/>
      <c r="M80" s="10"/>
      <c r="N80" s="10"/>
      <c r="O80" s="10"/>
      <c r="P80" s="10"/>
      <c r="Q80" s="10"/>
      <c r="R80" s="10"/>
      <c r="S80" s="10"/>
      <c r="T80" s="9"/>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c r="DU80" s="10"/>
      <c r="DV80" s="10"/>
      <c r="DW80" s="10"/>
      <c r="DX80" s="10"/>
      <c r="DY80" s="10"/>
      <c r="DZ80" s="10"/>
      <c r="EA80" s="10"/>
      <c r="EB80" s="10"/>
      <c r="EC80" s="10"/>
      <c r="ED80" s="10"/>
      <c r="EE80" s="10"/>
      <c r="EF80" s="10"/>
      <c r="EG80" s="10"/>
      <c r="EH80" s="10"/>
      <c r="EI80" s="10"/>
      <c r="EJ80" s="10"/>
      <c r="EK80" s="10"/>
      <c r="EL80" s="10"/>
      <c r="EM80" s="10"/>
      <c r="EN80" s="10"/>
      <c r="EO80" s="10"/>
      <c r="EP80" s="10"/>
      <c r="EQ80" s="10"/>
      <c r="ER80" s="10"/>
      <c r="ES80" s="10"/>
      <c r="ET80" s="10"/>
      <c r="EU80" s="10"/>
      <c r="EV80" s="10"/>
      <c r="EW80" s="10"/>
      <c r="EX80" s="10"/>
      <c r="EY80" s="10"/>
      <c r="EZ80" s="10"/>
      <c r="FA80" s="10"/>
      <c r="FB80" s="10"/>
      <c r="FC80" s="10"/>
      <c r="FD80" s="10"/>
      <c r="FE80" s="10"/>
      <c r="FF80" s="10"/>
      <c r="FG80" s="10"/>
      <c r="FH80" s="10"/>
      <c r="FI80" s="10"/>
      <c r="FJ80" s="10"/>
      <c r="FK80" s="10"/>
      <c r="FL80" s="10"/>
      <c r="FM80" s="10"/>
      <c r="FN80" s="10"/>
      <c r="FO80" s="10"/>
      <c r="FP80" s="10"/>
      <c r="FQ80" s="10"/>
      <c r="FR80" s="10"/>
      <c r="FS80" s="10"/>
      <c r="FT80" s="10"/>
      <c r="FU80" s="10"/>
      <c r="FV80" s="10"/>
      <c r="FW80" s="10"/>
      <c r="FX80" s="10"/>
      <c r="FY80" s="10"/>
      <c r="FZ80" s="10"/>
      <c r="GA80" s="10"/>
      <c r="GB80" s="10"/>
      <c r="GC80" s="10"/>
      <c r="GD80" s="10"/>
      <c r="GE80" s="10"/>
      <c r="GF80" s="10"/>
    </row>
    <row r="81" spans="1:188" ht="13.5" customHeight="1" x14ac:dyDescent="0.25">
      <c r="A81" s="10"/>
      <c r="B81" s="10"/>
      <c r="C81" s="10"/>
      <c r="D81" s="10"/>
      <c r="E81" s="10"/>
      <c r="F81" s="10"/>
      <c r="G81" s="10"/>
      <c r="H81" s="10"/>
      <c r="I81" s="10"/>
      <c r="J81" s="10"/>
      <c r="K81" s="10"/>
      <c r="L81" s="10"/>
      <c r="M81" s="10"/>
      <c r="N81" s="10"/>
      <c r="O81" s="10"/>
      <c r="P81" s="10"/>
      <c r="Q81" s="10"/>
      <c r="R81" s="10"/>
      <c r="S81" s="10"/>
      <c r="T81" s="9"/>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c r="DU81" s="10"/>
      <c r="DV81" s="10"/>
      <c r="DW81" s="10"/>
      <c r="DX81" s="10"/>
      <c r="DY81" s="10"/>
      <c r="DZ81" s="10"/>
      <c r="EA81" s="10"/>
      <c r="EB81" s="10"/>
      <c r="EC81" s="10"/>
      <c r="ED81" s="10"/>
      <c r="EE81" s="10"/>
      <c r="EF81" s="10"/>
      <c r="EG81" s="10"/>
      <c r="EH81" s="10"/>
      <c r="EI81" s="10"/>
      <c r="EJ81" s="10"/>
      <c r="EK81" s="10"/>
      <c r="EL81" s="10"/>
      <c r="EM81" s="10"/>
      <c r="EN81" s="10"/>
      <c r="EO81" s="10"/>
      <c r="EP81" s="10"/>
      <c r="EQ81" s="10"/>
      <c r="ER81" s="10"/>
      <c r="ES81" s="10"/>
      <c r="ET81" s="10"/>
      <c r="EU81" s="10"/>
      <c r="EV81" s="10"/>
      <c r="EW81" s="10"/>
      <c r="EX81" s="10"/>
      <c r="EY81" s="10"/>
      <c r="EZ81" s="10"/>
      <c r="FA81" s="10"/>
      <c r="FB81" s="10"/>
      <c r="FC81" s="10"/>
      <c r="FD81" s="10"/>
      <c r="FE81" s="10"/>
      <c r="FF81" s="10"/>
      <c r="FG81" s="10"/>
      <c r="FH81" s="10"/>
      <c r="FI81" s="10"/>
      <c r="FJ81" s="10"/>
      <c r="FK81" s="10"/>
      <c r="FL81" s="10"/>
      <c r="FM81" s="10"/>
      <c r="FN81" s="10"/>
      <c r="FO81" s="10"/>
      <c r="FP81" s="10"/>
      <c r="FQ81" s="10"/>
      <c r="FR81" s="10"/>
      <c r="FS81" s="10"/>
      <c r="FT81" s="10"/>
      <c r="FU81" s="10"/>
      <c r="FV81" s="10"/>
      <c r="FW81" s="10"/>
      <c r="FX81" s="10"/>
      <c r="FY81" s="10"/>
      <c r="FZ81" s="10"/>
      <c r="GA81" s="10"/>
      <c r="GB81" s="10"/>
      <c r="GC81" s="10"/>
      <c r="GD81" s="10"/>
      <c r="GE81" s="10"/>
      <c r="GF81" s="10"/>
    </row>
    <row r="82" spans="1:188" ht="10.5" customHeight="1" x14ac:dyDescent="0.25">
      <c r="A82" s="10"/>
      <c r="B82" s="10"/>
      <c r="C82" s="10"/>
      <c r="D82" s="10"/>
      <c r="E82" s="10"/>
      <c r="F82" s="10"/>
      <c r="G82" s="10"/>
      <c r="H82" s="10"/>
      <c r="I82" s="10"/>
      <c r="J82" s="10"/>
      <c r="K82" s="10"/>
      <c r="L82" s="10"/>
      <c r="M82" s="10"/>
      <c r="N82" s="10"/>
      <c r="O82" s="10"/>
      <c r="P82" s="10"/>
      <c r="Q82" s="10"/>
      <c r="R82" s="10"/>
      <c r="S82" s="10"/>
      <c r="T82" s="9"/>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row>
    <row r="83" spans="1:188" ht="10.5" customHeight="1" x14ac:dyDescent="0.25">
      <c r="A83" s="10"/>
      <c r="B83" s="10"/>
      <c r="C83" s="10"/>
      <c r="D83" s="10"/>
      <c r="E83" s="10"/>
      <c r="F83" s="10"/>
      <c r="G83" s="10"/>
      <c r="H83" s="10"/>
      <c r="I83" s="10"/>
      <c r="J83" s="10"/>
      <c r="K83" s="10"/>
      <c r="L83" s="10"/>
      <c r="M83" s="10"/>
      <c r="N83" s="10"/>
      <c r="O83" s="10"/>
      <c r="P83" s="10"/>
      <c r="Q83" s="10"/>
      <c r="R83" s="10"/>
      <c r="S83" s="10"/>
      <c r="T83" s="9"/>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c r="DU83" s="10"/>
      <c r="DV83" s="10"/>
      <c r="DW83" s="10"/>
      <c r="DX83" s="10"/>
      <c r="DY83" s="10"/>
      <c r="DZ83" s="10"/>
      <c r="EA83" s="10"/>
      <c r="EB83" s="10"/>
      <c r="EC83" s="10"/>
      <c r="ED83" s="10"/>
      <c r="EE83" s="10"/>
      <c r="EF83" s="10"/>
      <c r="EG83" s="10"/>
      <c r="EH83" s="10"/>
      <c r="EI83" s="10"/>
      <c r="EJ83" s="10"/>
      <c r="EK83" s="10"/>
      <c r="EL83" s="10"/>
      <c r="EM83" s="10"/>
      <c r="EN83" s="10"/>
      <c r="EO83" s="10"/>
      <c r="EP83" s="10"/>
      <c r="EQ83" s="10"/>
      <c r="ER83" s="10"/>
      <c r="ES83" s="10"/>
      <c r="ET83" s="10"/>
      <c r="EU83" s="10"/>
      <c r="EV83" s="10"/>
      <c r="EW83" s="10"/>
      <c r="EX83" s="10"/>
      <c r="EY83" s="10"/>
      <c r="EZ83" s="10"/>
      <c r="FA83" s="10"/>
      <c r="FB83" s="10"/>
      <c r="FC83" s="10"/>
      <c r="FD83" s="10"/>
      <c r="FE83" s="10"/>
      <c r="FF83" s="10"/>
      <c r="FG83" s="10"/>
      <c r="FH83" s="10"/>
      <c r="FI83" s="10"/>
      <c r="FJ83" s="10"/>
      <c r="FK83" s="10"/>
      <c r="FL83" s="10"/>
      <c r="FM83" s="10"/>
      <c r="FN83" s="10"/>
      <c r="FO83" s="10"/>
      <c r="FP83" s="10"/>
      <c r="FQ83" s="10"/>
      <c r="FR83" s="10"/>
      <c r="FS83" s="10"/>
      <c r="FT83" s="10"/>
      <c r="FU83" s="10"/>
      <c r="FV83" s="10"/>
      <c r="FW83" s="10"/>
      <c r="FX83" s="10"/>
      <c r="FY83" s="10"/>
      <c r="FZ83" s="10"/>
      <c r="GA83" s="10"/>
      <c r="GB83" s="10"/>
      <c r="GC83" s="10"/>
      <c r="GD83" s="10"/>
      <c r="GE83" s="10"/>
      <c r="GF83" s="10"/>
    </row>
    <row r="84" spans="1:188" ht="10.5" customHeight="1" x14ac:dyDescent="0.25">
      <c r="A84" s="10"/>
      <c r="B84" s="10"/>
      <c r="C84" s="10"/>
      <c r="D84" s="10"/>
      <c r="E84" s="10"/>
      <c r="F84" s="10"/>
      <c r="G84" s="10"/>
      <c r="H84" s="10"/>
      <c r="I84" s="10"/>
      <c r="J84" s="10"/>
      <c r="K84" s="10"/>
      <c r="L84" s="10"/>
      <c r="M84" s="10"/>
      <c r="N84" s="10"/>
      <c r="O84" s="10"/>
      <c r="P84" s="10"/>
      <c r="Q84" s="10"/>
      <c r="R84" s="10"/>
      <c r="S84" s="10"/>
      <c r="T84" s="9"/>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c r="DU84" s="10"/>
      <c r="DV84" s="10"/>
      <c r="DW84" s="10"/>
      <c r="DX84" s="10"/>
      <c r="DY84" s="10"/>
      <c r="DZ84" s="10"/>
      <c r="EA84" s="10"/>
      <c r="EB84" s="10"/>
      <c r="EC84" s="10"/>
      <c r="ED84" s="10"/>
      <c r="EE84" s="10"/>
      <c r="EF84" s="10"/>
      <c r="EG84" s="10"/>
      <c r="EH84" s="10"/>
      <c r="EI84" s="10"/>
      <c r="EJ84" s="10"/>
      <c r="EK84" s="10"/>
      <c r="EL84" s="10"/>
      <c r="EM84" s="10"/>
      <c r="EN84" s="10"/>
      <c r="EO84" s="10"/>
      <c r="EP84" s="10"/>
      <c r="EQ84" s="10"/>
      <c r="ER84" s="10"/>
      <c r="ES84" s="10"/>
      <c r="ET84" s="10"/>
      <c r="EU84" s="10"/>
      <c r="EV84" s="10"/>
      <c r="EW84" s="10"/>
      <c r="EX84" s="10"/>
      <c r="EY84" s="10"/>
      <c r="EZ84" s="10"/>
      <c r="FA84" s="10"/>
      <c r="FB84" s="10"/>
      <c r="FC84" s="10"/>
      <c r="FD84" s="10"/>
      <c r="FE84" s="10"/>
      <c r="FF84" s="10"/>
      <c r="FG84" s="10"/>
      <c r="FH84" s="10"/>
      <c r="FI84" s="10"/>
      <c r="FJ84" s="10"/>
      <c r="FK84" s="10"/>
      <c r="FL84" s="10"/>
      <c r="FM84" s="10"/>
      <c r="FN84" s="10"/>
      <c r="FO84" s="10"/>
      <c r="FP84" s="10"/>
      <c r="FQ84" s="10"/>
      <c r="FR84" s="10"/>
      <c r="FS84" s="10"/>
      <c r="FT84" s="10"/>
      <c r="FU84" s="10"/>
      <c r="FV84" s="10"/>
      <c r="FW84" s="10"/>
      <c r="FX84" s="10"/>
      <c r="FY84" s="10"/>
      <c r="FZ84" s="10"/>
      <c r="GA84" s="10"/>
      <c r="GB84" s="10"/>
      <c r="GC84" s="10"/>
      <c r="GD84" s="10"/>
      <c r="GE84" s="10"/>
      <c r="GF84" s="10"/>
    </row>
    <row r="85" spans="1:188" ht="10.5" customHeight="1" x14ac:dyDescent="0.25">
      <c r="A85" s="10"/>
      <c r="B85" s="10"/>
      <c r="C85" s="10"/>
      <c r="D85" s="10"/>
      <c r="E85" s="10"/>
      <c r="F85" s="10"/>
      <c r="G85" s="10"/>
      <c r="H85" s="10"/>
      <c r="I85" s="10"/>
      <c r="J85" s="10"/>
      <c r="K85" s="10"/>
      <c r="L85" s="10"/>
      <c r="M85" s="10"/>
      <c r="N85" s="10"/>
      <c r="O85" s="10"/>
      <c r="P85" s="10"/>
      <c r="Q85" s="10"/>
      <c r="R85" s="10"/>
      <c r="S85" s="10"/>
      <c r="T85" s="9"/>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c r="CW85" s="10"/>
      <c r="CX85" s="10"/>
      <c r="CY85" s="10"/>
      <c r="CZ85" s="10"/>
      <c r="DA85" s="10"/>
      <c r="DB85" s="10"/>
      <c r="DC85" s="10"/>
      <c r="DD85" s="10"/>
      <c r="DE85" s="10"/>
      <c r="DF85" s="10"/>
      <c r="DG85" s="10"/>
      <c r="DH85" s="10"/>
      <c r="DI85" s="10"/>
      <c r="DJ85" s="10"/>
      <c r="DK85" s="10"/>
      <c r="DL85" s="10"/>
      <c r="DM85" s="10"/>
      <c r="DN85" s="10"/>
      <c r="DO85" s="10"/>
      <c r="DP85" s="10"/>
      <c r="DQ85" s="10"/>
      <c r="DR85" s="10"/>
      <c r="DS85" s="10"/>
      <c r="DT85" s="10"/>
      <c r="DU85" s="10"/>
      <c r="DV85" s="10"/>
      <c r="DW85" s="10"/>
      <c r="DX85" s="10"/>
      <c r="DY85" s="10"/>
      <c r="DZ85" s="10"/>
      <c r="EA85" s="10"/>
      <c r="EB85" s="10"/>
      <c r="EC85" s="10"/>
      <c r="ED85" s="10"/>
      <c r="EE85" s="10"/>
      <c r="EF85" s="10"/>
      <c r="EG85" s="10"/>
      <c r="EH85" s="10"/>
      <c r="EI85" s="10"/>
      <c r="EJ85" s="10"/>
      <c r="EK85" s="10"/>
      <c r="EL85" s="10"/>
      <c r="EM85" s="10"/>
      <c r="EN85" s="10"/>
      <c r="EO85" s="10"/>
      <c r="EP85" s="10"/>
      <c r="EQ85" s="10"/>
      <c r="ER85" s="10"/>
      <c r="ES85" s="10"/>
      <c r="ET85" s="10"/>
      <c r="EU85" s="10"/>
      <c r="EV85" s="10"/>
      <c r="EW85" s="10"/>
      <c r="EX85" s="10"/>
      <c r="EY85" s="10"/>
      <c r="EZ85" s="10"/>
      <c r="FA85" s="10"/>
      <c r="FB85" s="10"/>
      <c r="FC85" s="10"/>
      <c r="FD85" s="10"/>
      <c r="FE85" s="10"/>
      <c r="FF85" s="10"/>
      <c r="FG85" s="10"/>
      <c r="FH85" s="10"/>
      <c r="FI85" s="10"/>
      <c r="FJ85" s="10"/>
      <c r="FK85" s="10"/>
      <c r="FL85" s="10"/>
      <c r="FM85" s="10"/>
      <c r="FN85" s="10"/>
      <c r="FO85" s="10"/>
      <c r="FP85" s="10"/>
      <c r="FQ85" s="10"/>
      <c r="FR85" s="10"/>
      <c r="FS85" s="10"/>
      <c r="FT85" s="10"/>
      <c r="FU85" s="10"/>
      <c r="FV85" s="10"/>
      <c r="FW85" s="10"/>
      <c r="FX85" s="10"/>
      <c r="FY85" s="10"/>
      <c r="FZ85" s="10"/>
      <c r="GA85" s="10"/>
      <c r="GB85" s="10"/>
      <c r="GC85" s="10"/>
      <c r="GD85" s="10"/>
      <c r="GE85" s="10"/>
      <c r="GF85" s="10"/>
    </row>
    <row r="86" spans="1:188" ht="13.5" customHeight="1" x14ac:dyDescent="0.25">
      <c r="A86" s="10"/>
      <c r="B86" s="10"/>
      <c r="C86" s="10"/>
      <c r="D86" s="10"/>
      <c r="E86" s="10"/>
      <c r="F86" s="10"/>
      <c r="G86" s="10"/>
      <c r="H86" s="10"/>
      <c r="I86" s="10"/>
      <c r="J86" s="10"/>
      <c r="K86" s="10"/>
      <c r="L86" s="10"/>
      <c r="M86" s="10"/>
      <c r="N86" s="10"/>
      <c r="O86" s="10"/>
      <c r="P86" s="10"/>
      <c r="Q86" s="10"/>
      <c r="R86" s="10"/>
      <c r="S86" s="10"/>
      <c r="T86" s="9"/>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row>
    <row r="87" spans="1:188" ht="13.5" customHeight="1" x14ac:dyDescent="0.25">
      <c r="A87" s="10"/>
      <c r="B87" s="10"/>
      <c r="C87" s="10"/>
      <c r="D87" s="10"/>
      <c r="E87" s="10"/>
      <c r="F87" s="10"/>
      <c r="G87" s="10"/>
      <c r="H87" s="10"/>
      <c r="I87" s="10"/>
      <c r="J87" s="10"/>
      <c r="K87" s="10"/>
      <c r="L87" s="10"/>
      <c r="M87" s="10"/>
      <c r="N87" s="10"/>
      <c r="O87" s="10"/>
      <c r="P87" s="10"/>
      <c r="Q87" s="10"/>
      <c r="R87" s="10"/>
      <c r="S87" s="10"/>
      <c r="T87" s="9"/>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c r="CW87" s="10"/>
      <c r="CX87" s="10"/>
      <c r="CY87" s="10"/>
      <c r="CZ87" s="10"/>
      <c r="DA87" s="10"/>
      <c r="DB87" s="10"/>
      <c r="DC87" s="10"/>
      <c r="DD87" s="10"/>
      <c r="DE87" s="10"/>
      <c r="DF87" s="10"/>
      <c r="DG87" s="10"/>
      <c r="DH87" s="10"/>
      <c r="DI87" s="10"/>
      <c r="DJ87" s="10"/>
      <c r="DK87" s="10"/>
      <c r="DL87" s="10"/>
      <c r="DM87" s="10"/>
      <c r="DN87" s="10"/>
      <c r="DO87" s="10"/>
      <c r="DP87" s="10"/>
      <c r="DQ87" s="10"/>
      <c r="DR87" s="10"/>
      <c r="DS87" s="10"/>
      <c r="DT87" s="10"/>
      <c r="DU87" s="10"/>
      <c r="DV87" s="10"/>
      <c r="DW87" s="10"/>
      <c r="DX87" s="10"/>
      <c r="DY87" s="10"/>
      <c r="DZ87" s="10"/>
      <c r="EA87" s="10"/>
      <c r="EB87" s="10"/>
      <c r="EC87" s="10"/>
      <c r="ED87" s="10"/>
      <c r="EE87" s="10"/>
      <c r="EF87" s="10"/>
      <c r="EG87" s="10"/>
      <c r="EH87" s="10"/>
      <c r="EI87" s="10"/>
      <c r="EJ87" s="10"/>
      <c r="EK87" s="10"/>
      <c r="EL87" s="10"/>
      <c r="EM87" s="10"/>
      <c r="EN87" s="10"/>
      <c r="EO87" s="10"/>
      <c r="EP87" s="10"/>
      <c r="EQ87" s="10"/>
      <c r="ER87" s="10"/>
      <c r="ES87" s="10"/>
      <c r="ET87" s="10"/>
      <c r="EU87" s="10"/>
      <c r="EV87" s="10"/>
      <c r="EW87" s="10"/>
      <c r="EX87" s="10"/>
      <c r="EY87" s="10"/>
      <c r="EZ87" s="10"/>
      <c r="FA87" s="10"/>
      <c r="FB87" s="10"/>
      <c r="FC87" s="10"/>
      <c r="FD87" s="10"/>
      <c r="FE87" s="10"/>
      <c r="FF87" s="10"/>
      <c r="FG87" s="10"/>
      <c r="FH87" s="10"/>
      <c r="FI87" s="10"/>
      <c r="FJ87" s="10"/>
      <c r="FK87" s="10"/>
      <c r="FL87" s="10"/>
      <c r="FM87" s="10"/>
      <c r="FN87" s="10"/>
      <c r="FO87" s="10"/>
      <c r="FP87" s="10"/>
      <c r="FQ87" s="10"/>
      <c r="FR87" s="10"/>
      <c r="FS87" s="10"/>
      <c r="FT87" s="10"/>
      <c r="FU87" s="10"/>
      <c r="FV87" s="10"/>
      <c r="FW87" s="10"/>
      <c r="FX87" s="10"/>
      <c r="FY87" s="10"/>
      <c r="FZ87" s="10"/>
      <c r="GA87" s="10"/>
      <c r="GB87" s="10"/>
      <c r="GC87" s="10"/>
      <c r="GD87" s="10"/>
      <c r="GE87" s="10"/>
      <c r="GF87" s="10"/>
    </row>
    <row r="88" spans="1:188" ht="10.5" customHeight="1" x14ac:dyDescent="0.25">
      <c r="A88" s="10"/>
      <c r="B88" s="10"/>
      <c r="C88" s="10"/>
      <c r="D88" s="10"/>
      <c r="E88" s="10"/>
      <c r="F88" s="10"/>
      <c r="G88" s="10"/>
      <c r="H88" s="10"/>
      <c r="I88" s="10"/>
      <c r="J88" s="10"/>
      <c r="K88" s="10"/>
      <c r="L88" s="10"/>
      <c r="M88" s="10"/>
      <c r="N88" s="10"/>
      <c r="O88" s="10"/>
      <c r="P88" s="10"/>
      <c r="Q88" s="10"/>
      <c r="R88" s="10"/>
      <c r="S88" s="10"/>
      <c r="T88" s="9"/>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c r="CW88" s="10"/>
      <c r="CX88" s="10"/>
      <c r="CY88" s="10"/>
      <c r="CZ88" s="10"/>
      <c r="DA88" s="10"/>
      <c r="DB88" s="10"/>
      <c r="DC88" s="10"/>
      <c r="DD88" s="10"/>
      <c r="DE88" s="10"/>
      <c r="DF88" s="10"/>
      <c r="DG88" s="10"/>
      <c r="DH88" s="10"/>
      <c r="DI88" s="10"/>
      <c r="DJ88" s="10"/>
      <c r="DK88" s="10"/>
      <c r="DL88" s="10"/>
      <c r="DM88" s="10"/>
      <c r="DN88" s="10"/>
      <c r="DO88" s="10"/>
      <c r="DP88" s="10"/>
      <c r="DQ88" s="10"/>
      <c r="DR88" s="10"/>
      <c r="DS88" s="10"/>
      <c r="DT88" s="10"/>
      <c r="DU88" s="10"/>
      <c r="DV88" s="10"/>
      <c r="DW88" s="10"/>
      <c r="DX88" s="10"/>
      <c r="DY88" s="10"/>
      <c r="DZ88" s="10"/>
      <c r="EA88" s="10"/>
      <c r="EB88" s="10"/>
      <c r="EC88" s="10"/>
      <c r="ED88" s="10"/>
      <c r="EE88" s="10"/>
      <c r="EF88" s="10"/>
      <c r="EG88" s="10"/>
      <c r="EH88" s="10"/>
      <c r="EI88" s="10"/>
      <c r="EJ88" s="10"/>
      <c r="EK88" s="10"/>
      <c r="EL88" s="10"/>
      <c r="EM88" s="10"/>
      <c r="EN88" s="10"/>
      <c r="EO88" s="10"/>
      <c r="EP88" s="10"/>
      <c r="EQ88" s="10"/>
      <c r="ER88" s="10"/>
      <c r="ES88" s="10"/>
      <c r="ET88" s="10"/>
      <c r="EU88" s="10"/>
      <c r="EV88" s="10"/>
      <c r="EW88" s="10"/>
      <c r="EX88" s="10"/>
      <c r="EY88" s="10"/>
      <c r="EZ88" s="10"/>
      <c r="FA88" s="10"/>
      <c r="FB88" s="10"/>
      <c r="FC88" s="10"/>
      <c r="FD88" s="10"/>
      <c r="FE88" s="10"/>
      <c r="FF88" s="10"/>
      <c r="FG88" s="10"/>
      <c r="FH88" s="10"/>
      <c r="FI88" s="10"/>
      <c r="FJ88" s="10"/>
      <c r="FK88" s="10"/>
      <c r="FL88" s="10"/>
      <c r="FM88" s="10"/>
      <c r="FN88" s="10"/>
      <c r="FO88" s="10"/>
      <c r="FP88" s="10"/>
      <c r="FQ88" s="10"/>
      <c r="FR88" s="10"/>
      <c r="FS88" s="10"/>
      <c r="FT88" s="10"/>
      <c r="FU88" s="10"/>
      <c r="FV88" s="10"/>
      <c r="FW88" s="10"/>
      <c r="FX88" s="10"/>
      <c r="FY88" s="10"/>
      <c r="FZ88" s="10"/>
      <c r="GA88" s="10"/>
      <c r="GB88" s="10"/>
      <c r="GC88" s="10"/>
      <c r="GD88" s="10"/>
      <c r="GE88" s="10"/>
      <c r="GF88" s="10"/>
    </row>
    <row r="89" spans="1:188" ht="10.5" customHeight="1" x14ac:dyDescent="0.25">
      <c r="A89" s="10"/>
      <c r="B89" s="10"/>
      <c r="C89" s="10"/>
      <c r="D89" s="10"/>
      <c r="E89" s="10"/>
      <c r="F89" s="10"/>
      <c r="G89" s="10"/>
      <c r="H89" s="10"/>
      <c r="I89" s="10"/>
      <c r="J89" s="10"/>
      <c r="K89" s="10"/>
      <c r="L89" s="10"/>
      <c r="M89" s="10"/>
      <c r="N89" s="10"/>
      <c r="O89" s="10"/>
      <c r="P89" s="10"/>
      <c r="Q89" s="10"/>
      <c r="R89" s="10"/>
      <c r="S89" s="10"/>
      <c r="T89" s="9"/>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c r="CR89" s="10"/>
      <c r="CS89" s="10"/>
      <c r="CT89" s="10"/>
      <c r="CU89" s="10"/>
      <c r="CV89" s="10"/>
      <c r="CW89" s="10"/>
      <c r="CX89" s="10"/>
      <c r="CY89" s="10"/>
      <c r="CZ89" s="10"/>
      <c r="DA89" s="10"/>
      <c r="DB89" s="10"/>
      <c r="DC89" s="10"/>
      <c r="DD89" s="10"/>
      <c r="DE89" s="10"/>
      <c r="DF89" s="10"/>
      <c r="DG89" s="10"/>
      <c r="DH89" s="10"/>
      <c r="DI89" s="10"/>
      <c r="DJ89" s="10"/>
      <c r="DK89" s="10"/>
      <c r="DL89" s="10"/>
      <c r="DM89" s="10"/>
      <c r="DN89" s="10"/>
      <c r="DO89" s="10"/>
      <c r="DP89" s="10"/>
      <c r="DQ89" s="10"/>
      <c r="DR89" s="10"/>
      <c r="DS89" s="10"/>
      <c r="DT89" s="10"/>
      <c r="DU89" s="10"/>
      <c r="DV89" s="10"/>
      <c r="DW89" s="10"/>
      <c r="DX89" s="10"/>
      <c r="DY89" s="10"/>
      <c r="DZ89" s="10"/>
      <c r="EA89" s="10"/>
      <c r="EB89" s="10"/>
      <c r="EC89" s="10"/>
      <c r="ED89" s="10"/>
      <c r="EE89" s="10"/>
      <c r="EF89" s="10"/>
      <c r="EG89" s="10"/>
      <c r="EH89" s="10"/>
      <c r="EI89" s="10"/>
      <c r="EJ89" s="10"/>
      <c r="EK89" s="10"/>
      <c r="EL89" s="10"/>
      <c r="EM89" s="10"/>
      <c r="EN89" s="10"/>
      <c r="EO89" s="10"/>
      <c r="EP89" s="10"/>
      <c r="EQ89" s="10"/>
      <c r="ER89" s="10"/>
      <c r="ES89" s="10"/>
      <c r="ET89" s="10"/>
      <c r="EU89" s="10"/>
      <c r="EV89" s="10"/>
      <c r="EW89" s="10"/>
      <c r="EX89" s="10"/>
      <c r="EY89" s="10"/>
      <c r="EZ89" s="10"/>
      <c r="FA89" s="10"/>
      <c r="FB89" s="10"/>
      <c r="FC89" s="10"/>
      <c r="FD89" s="10"/>
      <c r="FE89" s="10"/>
      <c r="FF89" s="10"/>
      <c r="FG89" s="10"/>
      <c r="FH89" s="10"/>
      <c r="FI89" s="10"/>
      <c r="FJ89" s="10"/>
      <c r="FK89" s="10"/>
      <c r="FL89" s="10"/>
      <c r="FM89" s="10"/>
      <c r="FN89" s="10"/>
      <c r="FO89" s="10"/>
      <c r="FP89" s="10"/>
      <c r="FQ89" s="10"/>
      <c r="FR89" s="10"/>
      <c r="FS89" s="10"/>
      <c r="FT89" s="10"/>
      <c r="FU89" s="10"/>
      <c r="FV89" s="10"/>
      <c r="FW89" s="10"/>
      <c r="FX89" s="10"/>
      <c r="FY89" s="10"/>
      <c r="FZ89" s="10"/>
      <c r="GA89" s="10"/>
      <c r="GB89" s="10"/>
      <c r="GC89" s="10"/>
      <c r="GD89" s="10"/>
      <c r="GE89" s="10"/>
      <c r="GF89" s="10"/>
    </row>
    <row r="90" spans="1:188" ht="10.5" customHeight="1" x14ac:dyDescent="0.25">
      <c r="A90" s="10"/>
      <c r="B90" s="10"/>
      <c r="C90" s="10"/>
      <c r="D90" s="10"/>
      <c r="E90" s="10"/>
      <c r="F90" s="10"/>
      <c r="G90" s="10"/>
      <c r="H90" s="10"/>
      <c r="I90" s="10"/>
      <c r="J90" s="10"/>
      <c r="K90" s="10"/>
      <c r="L90" s="10"/>
      <c r="M90" s="10"/>
      <c r="N90" s="10"/>
      <c r="O90" s="10"/>
      <c r="P90" s="10"/>
      <c r="Q90" s="10"/>
      <c r="R90" s="10"/>
      <c r="S90" s="10"/>
      <c r="T90" s="9"/>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row>
    <row r="91" spans="1:188" ht="10.5" customHeight="1" x14ac:dyDescent="0.25">
      <c r="A91" s="11"/>
      <c r="B91" s="10"/>
      <c r="C91" s="10"/>
      <c r="D91" s="10"/>
      <c r="E91" s="11"/>
      <c r="F91" s="11"/>
      <c r="G91" s="11"/>
      <c r="H91" s="11"/>
      <c r="I91" s="11"/>
      <c r="J91" s="11"/>
      <c r="K91" s="11"/>
      <c r="L91" s="11"/>
      <c r="M91" s="11"/>
      <c r="N91" s="11"/>
      <c r="O91" s="11"/>
      <c r="P91" s="11"/>
      <c r="Q91" s="11"/>
      <c r="R91" s="11"/>
      <c r="S91" s="11"/>
      <c r="T91" s="12"/>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row>
    <row r="92" spans="1:188" ht="13.5" customHeight="1" x14ac:dyDescent="0.25">
      <c r="A92" s="11"/>
      <c r="B92" s="10"/>
      <c r="C92" s="10"/>
      <c r="D92" s="10"/>
      <c r="E92" s="11"/>
      <c r="F92" s="11"/>
      <c r="G92" s="11"/>
      <c r="H92" s="11"/>
      <c r="I92" s="11"/>
      <c r="J92" s="11"/>
      <c r="K92" s="11"/>
      <c r="L92" s="11"/>
      <c r="M92" s="11"/>
      <c r="N92" s="11"/>
      <c r="O92" s="11"/>
      <c r="P92" s="11"/>
      <c r="Q92" s="11"/>
      <c r="R92" s="11"/>
      <c r="S92" s="11"/>
      <c r="T92" s="12"/>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row>
    <row r="93" spans="1:188" ht="13.5" customHeight="1" x14ac:dyDescent="0.25">
      <c r="A93" s="11"/>
      <c r="B93" s="10"/>
      <c r="C93" s="10"/>
      <c r="D93" s="11"/>
      <c r="E93" s="11"/>
      <c r="F93" s="11"/>
      <c r="G93" s="11"/>
      <c r="H93" s="11"/>
      <c r="I93" s="11"/>
      <c r="J93" s="11"/>
      <c r="K93" s="11"/>
      <c r="L93" s="11"/>
      <c r="M93" s="11"/>
      <c r="N93" s="11"/>
      <c r="O93" s="11"/>
      <c r="P93" s="11"/>
      <c r="Q93" s="11"/>
      <c r="R93" s="11"/>
      <c r="S93" s="11"/>
      <c r="T93" s="12"/>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row>
    <row r="94" spans="1:188" ht="10.5" customHeight="1" x14ac:dyDescent="0.25">
      <c r="A94" s="11"/>
      <c r="B94" s="10"/>
      <c r="C94" s="10"/>
      <c r="D94" s="11"/>
      <c r="E94" s="11"/>
      <c r="F94" s="11"/>
      <c r="G94" s="11"/>
      <c r="H94" s="11"/>
      <c r="I94" s="11"/>
      <c r="J94" s="11"/>
      <c r="K94" s="11"/>
      <c r="L94" s="11"/>
      <c r="M94" s="11"/>
      <c r="N94" s="11"/>
      <c r="O94" s="11"/>
      <c r="P94" s="11"/>
      <c r="Q94" s="11"/>
      <c r="R94" s="11"/>
      <c r="S94" s="11"/>
      <c r="T94" s="12"/>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row>
    <row r="95" spans="1:188" ht="10.5" customHeight="1" x14ac:dyDescent="0.25">
      <c r="A95" s="11"/>
      <c r="B95" s="10"/>
      <c r="C95" s="10"/>
      <c r="D95" s="11"/>
      <c r="E95" s="10"/>
      <c r="F95" s="10"/>
      <c r="G95" s="10"/>
      <c r="H95" s="10"/>
      <c r="I95" s="10"/>
      <c r="J95" s="10"/>
      <c r="K95" s="10"/>
      <c r="L95" s="10"/>
      <c r="M95" s="10"/>
      <c r="N95" s="10"/>
      <c r="O95" s="10"/>
      <c r="P95" s="10"/>
      <c r="Q95" s="10"/>
      <c r="R95" s="10"/>
      <c r="S95" s="10"/>
      <c r="T95" s="9"/>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row>
    <row r="96" spans="1:188" ht="10.5" customHeight="1" x14ac:dyDescent="0.25">
      <c r="A96" s="11"/>
      <c r="B96" s="10"/>
      <c r="C96" s="10"/>
      <c r="D96" s="11"/>
      <c r="E96" s="10"/>
      <c r="F96" s="10"/>
      <c r="G96" s="10"/>
      <c r="H96" s="10"/>
      <c r="I96" s="10"/>
      <c r="J96" s="10"/>
      <c r="K96" s="10"/>
      <c r="L96" s="10"/>
      <c r="M96" s="10"/>
      <c r="N96" s="10"/>
      <c r="O96" s="10"/>
      <c r="P96" s="10"/>
      <c r="Q96" s="10"/>
      <c r="R96" s="10"/>
      <c r="S96" s="10"/>
      <c r="T96" s="9"/>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row>
    <row r="97" spans="1:188" ht="10.5" customHeight="1" x14ac:dyDescent="0.25">
      <c r="A97" s="11"/>
      <c r="B97" s="10"/>
      <c r="C97" s="10"/>
      <c r="D97" s="10"/>
      <c r="E97" s="11"/>
      <c r="F97" s="11"/>
      <c r="G97" s="11"/>
      <c r="H97" s="11"/>
      <c r="I97" s="11"/>
      <c r="J97" s="11"/>
      <c r="K97" s="11"/>
      <c r="L97" s="11"/>
      <c r="M97" s="11"/>
      <c r="N97" s="11"/>
      <c r="O97" s="11"/>
      <c r="P97" s="11"/>
      <c r="Q97" s="11"/>
      <c r="R97" s="11"/>
      <c r="S97" s="11"/>
      <c r="T97" s="12"/>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row>
    <row r="98" spans="1:188" ht="13.5" customHeight="1" x14ac:dyDescent="0.25">
      <c r="A98" s="11"/>
      <c r="B98" s="10"/>
      <c r="C98" s="10"/>
      <c r="D98" s="10"/>
      <c r="E98" s="11"/>
      <c r="F98" s="11"/>
      <c r="G98" s="11"/>
      <c r="H98" s="11"/>
      <c r="I98" s="11"/>
      <c r="J98" s="11"/>
      <c r="K98" s="11"/>
      <c r="L98" s="11"/>
      <c r="M98" s="11"/>
      <c r="N98" s="11"/>
      <c r="O98" s="11"/>
      <c r="P98" s="11"/>
      <c r="Q98" s="11"/>
      <c r="R98" s="11"/>
      <c r="S98" s="11"/>
      <c r="T98" s="12"/>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row>
    <row r="99" spans="1:188" ht="13.5" customHeight="1" x14ac:dyDescent="0.25">
      <c r="A99" s="11"/>
      <c r="B99" s="10"/>
      <c r="C99" s="10"/>
      <c r="D99" s="11"/>
      <c r="E99" s="11"/>
      <c r="F99" s="11"/>
      <c r="G99" s="11"/>
      <c r="H99" s="11"/>
      <c r="I99" s="11"/>
      <c r="J99" s="11"/>
      <c r="K99" s="11"/>
      <c r="L99" s="11"/>
      <c r="M99" s="11"/>
      <c r="N99" s="11"/>
      <c r="O99" s="11"/>
      <c r="P99" s="11"/>
      <c r="Q99" s="11"/>
      <c r="R99" s="11"/>
      <c r="S99" s="11"/>
      <c r="T99" s="12"/>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row>
    <row r="100" spans="1:188" ht="10.5" customHeight="1" x14ac:dyDescent="0.25">
      <c r="A100" s="11"/>
      <c r="B100" s="10"/>
      <c r="C100" s="10"/>
      <c r="D100" s="11"/>
      <c r="E100" s="10"/>
      <c r="F100" s="10"/>
      <c r="G100" s="10"/>
      <c r="H100" s="10"/>
      <c r="I100" s="10"/>
      <c r="J100" s="10"/>
      <c r="K100" s="10"/>
      <c r="L100" s="10"/>
      <c r="M100" s="10"/>
      <c r="N100" s="10"/>
      <c r="O100" s="10"/>
      <c r="P100" s="10"/>
      <c r="Q100" s="10"/>
      <c r="R100" s="10"/>
      <c r="S100" s="10"/>
      <c r="T100" s="9"/>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row>
    <row r="101" spans="1:188" ht="10.5" customHeight="1" x14ac:dyDescent="0.25">
      <c r="A101" s="11"/>
      <c r="B101" s="10"/>
      <c r="C101" s="10"/>
      <c r="D101" s="11"/>
      <c r="E101" s="10"/>
      <c r="F101" s="10"/>
      <c r="G101" s="10"/>
      <c r="H101" s="10"/>
      <c r="I101" s="10"/>
      <c r="J101" s="10"/>
      <c r="K101" s="10"/>
      <c r="L101" s="10"/>
      <c r="M101" s="10"/>
      <c r="N101" s="10"/>
      <c r="O101" s="10"/>
      <c r="P101" s="10"/>
      <c r="Q101" s="10"/>
      <c r="R101" s="10"/>
      <c r="S101" s="10"/>
      <c r="T101" s="9"/>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row>
    <row r="102" spans="1:188" ht="10.5" customHeight="1" x14ac:dyDescent="0.25">
      <c r="A102" s="11"/>
      <c r="B102" s="10"/>
      <c r="C102" s="10"/>
      <c r="D102" s="10"/>
      <c r="E102" s="11"/>
      <c r="F102" s="11"/>
      <c r="G102" s="11"/>
      <c r="H102" s="11"/>
      <c r="I102" s="11"/>
      <c r="J102" s="11"/>
      <c r="K102" s="11"/>
      <c r="L102" s="11"/>
      <c r="M102" s="11"/>
      <c r="N102" s="11"/>
      <c r="O102" s="11"/>
      <c r="P102" s="11"/>
      <c r="Q102" s="11"/>
      <c r="R102" s="11"/>
      <c r="S102" s="11"/>
      <c r="T102" s="12"/>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row>
    <row r="103" spans="1:188" ht="10.5" customHeight="1" x14ac:dyDescent="0.25">
      <c r="A103" s="11"/>
      <c r="B103" s="10"/>
      <c r="C103" s="10"/>
      <c r="D103" s="10"/>
      <c r="E103" s="11"/>
      <c r="F103" s="11"/>
      <c r="G103" s="11"/>
      <c r="H103" s="11"/>
      <c r="I103" s="11"/>
      <c r="J103" s="11"/>
      <c r="K103" s="11"/>
      <c r="L103" s="11"/>
      <c r="M103" s="11"/>
      <c r="N103" s="11"/>
      <c r="O103" s="11"/>
      <c r="P103" s="11"/>
      <c r="Q103" s="11"/>
      <c r="R103" s="11"/>
      <c r="S103" s="11"/>
      <c r="T103" s="12"/>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row>
    <row r="104" spans="1:188" ht="13.5" customHeight="1" x14ac:dyDescent="0.25">
      <c r="A104" s="11"/>
      <c r="B104" s="10"/>
      <c r="C104" s="10"/>
      <c r="D104" s="11"/>
      <c r="E104" s="11"/>
      <c r="F104" s="11"/>
      <c r="G104" s="11"/>
      <c r="H104" s="11"/>
      <c r="I104" s="11"/>
      <c r="J104" s="11"/>
      <c r="K104" s="11"/>
      <c r="L104" s="11"/>
      <c r="M104" s="11"/>
      <c r="N104" s="11"/>
      <c r="O104" s="11"/>
      <c r="P104" s="11"/>
      <c r="Q104" s="11"/>
      <c r="R104" s="11"/>
      <c r="S104" s="11"/>
      <c r="T104" s="12"/>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row>
    <row r="105" spans="1:188" ht="13.5" customHeight="1" x14ac:dyDescent="0.25">
      <c r="A105" s="10"/>
      <c r="B105" s="10"/>
      <c r="C105" s="10"/>
      <c r="D105" s="11"/>
      <c r="E105" s="11"/>
      <c r="F105" s="11"/>
      <c r="G105" s="11"/>
      <c r="H105" s="11"/>
      <c r="I105" s="11"/>
      <c r="J105" s="11"/>
      <c r="K105" s="11"/>
      <c r="L105" s="11"/>
      <c r="M105" s="11"/>
      <c r="N105" s="11"/>
      <c r="O105" s="11"/>
      <c r="P105" s="11"/>
      <c r="Q105" s="11"/>
      <c r="R105" s="11"/>
      <c r="S105" s="11"/>
      <c r="T105" s="12"/>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row>
    <row r="106" spans="1:188" ht="13.5" customHeight="1" x14ac:dyDescent="0.25">
      <c r="A106" s="10"/>
      <c r="B106" s="10"/>
      <c r="C106" s="10"/>
      <c r="D106" s="11"/>
      <c r="E106" s="11"/>
      <c r="F106" s="11"/>
      <c r="G106" s="11"/>
      <c r="H106" s="11"/>
      <c r="I106" s="11"/>
      <c r="J106" s="11"/>
      <c r="K106" s="11"/>
      <c r="L106" s="11"/>
      <c r="M106" s="11"/>
      <c r="N106" s="11"/>
      <c r="O106" s="11"/>
      <c r="P106" s="11"/>
      <c r="Q106" s="11"/>
      <c r="R106" s="11"/>
      <c r="S106" s="11"/>
      <c r="T106" s="12"/>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row>
    <row r="107" spans="1:188" ht="10.5" customHeight="1" x14ac:dyDescent="0.25">
      <c r="A107" s="11"/>
      <c r="B107" s="10"/>
      <c r="C107" s="10"/>
      <c r="D107" s="11"/>
      <c r="E107" s="11"/>
      <c r="F107" s="11"/>
      <c r="G107" s="11"/>
      <c r="H107" s="11"/>
      <c r="I107" s="11"/>
      <c r="J107" s="11"/>
      <c r="K107" s="11"/>
      <c r="L107" s="11"/>
      <c r="M107" s="11"/>
      <c r="N107" s="11"/>
      <c r="O107" s="11"/>
      <c r="P107" s="11"/>
      <c r="Q107" s="11"/>
      <c r="R107" s="11"/>
      <c r="S107" s="11"/>
      <c r="T107" s="12"/>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row>
    <row r="108" spans="1:188" ht="10.5" customHeight="1" x14ac:dyDescent="0.25">
      <c r="A108" s="11"/>
      <c r="B108" s="10"/>
      <c r="C108" s="10"/>
      <c r="D108" s="11"/>
      <c r="E108" s="11"/>
      <c r="F108" s="11"/>
      <c r="G108" s="11"/>
      <c r="H108" s="11"/>
      <c r="I108" s="11"/>
      <c r="J108" s="11"/>
      <c r="K108" s="11"/>
      <c r="L108" s="11"/>
      <c r="M108" s="11"/>
      <c r="N108" s="11"/>
      <c r="O108" s="11"/>
      <c r="P108" s="11"/>
      <c r="Q108" s="11"/>
      <c r="R108" s="11"/>
      <c r="S108" s="11"/>
      <c r="T108" s="12"/>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row>
    <row r="109" spans="1:188" ht="10.5" customHeight="1" x14ac:dyDescent="0.25">
      <c r="A109" s="11"/>
      <c r="B109" s="10"/>
      <c r="C109" s="10"/>
      <c r="D109" s="11"/>
      <c r="E109" s="11"/>
      <c r="F109" s="11"/>
      <c r="G109" s="11"/>
      <c r="H109" s="11"/>
      <c r="I109" s="11"/>
      <c r="J109" s="11"/>
      <c r="K109" s="11"/>
      <c r="L109" s="11"/>
      <c r="M109" s="11"/>
      <c r="N109" s="11"/>
      <c r="O109" s="11"/>
      <c r="P109" s="11"/>
      <c r="Q109" s="11"/>
      <c r="R109" s="11"/>
      <c r="S109" s="11"/>
      <c r="T109" s="12"/>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row>
    <row r="110" spans="1:188" ht="13.5" customHeight="1" x14ac:dyDescent="0.25">
      <c r="A110" s="11"/>
      <c r="B110" s="10"/>
      <c r="C110" s="10"/>
      <c r="D110" s="11"/>
      <c r="E110" s="11"/>
      <c r="F110" s="11"/>
      <c r="G110" s="11"/>
      <c r="H110" s="11"/>
      <c r="I110" s="11"/>
      <c r="J110" s="11"/>
      <c r="K110" s="11"/>
      <c r="L110" s="11"/>
      <c r="M110" s="11"/>
      <c r="N110" s="11"/>
      <c r="O110" s="11"/>
      <c r="P110" s="11"/>
      <c r="Q110" s="11"/>
      <c r="R110" s="11"/>
      <c r="S110" s="11"/>
      <c r="T110" s="12"/>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row>
    <row r="111" spans="1:188" ht="13.5" customHeight="1" x14ac:dyDescent="0.25">
      <c r="A111" s="11"/>
      <c r="B111" s="10"/>
      <c r="C111" s="10"/>
      <c r="D111" s="11"/>
      <c r="E111" s="11"/>
      <c r="F111" s="11"/>
      <c r="G111" s="11"/>
      <c r="H111" s="11"/>
      <c r="I111" s="11"/>
      <c r="J111" s="11"/>
      <c r="K111" s="11"/>
      <c r="L111" s="11"/>
      <c r="M111" s="11"/>
      <c r="N111" s="11"/>
      <c r="O111" s="11"/>
      <c r="P111" s="11"/>
      <c r="Q111" s="11"/>
      <c r="R111" s="11"/>
      <c r="S111" s="11"/>
      <c r="T111" s="12"/>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row>
    <row r="112" spans="1:188" ht="13.5" customHeight="1" x14ac:dyDescent="0.25">
      <c r="A112" s="11"/>
      <c r="B112" s="10"/>
      <c r="C112" s="10"/>
      <c r="D112" s="11"/>
      <c r="E112" s="10"/>
      <c r="F112" s="10"/>
      <c r="G112" s="10"/>
      <c r="H112" s="10"/>
      <c r="I112" s="10"/>
      <c r="J112" s="10"/>
      <c r="K112" s="10"/>
      <c r="L112" s="10"/>
      <c r="M112" s="10"/>
      <c r="N112" s="10"/>
      <c r="O112" s="10"/>
      <c r="P112" s="10"/>
      <c r="Q112" s="10"/>
      <c r="R112" s="10"/>
      <c r="S112" s="10"/>
      <c r="T112" s="9"/>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row>
    <row r="113" spans="1:188" ht="13.5" customHeight="1" x14ac:dyDescent="0.25">
      <c r="A113" s="11"/>
      <c r="B113" s="10"/>
      <c r="C113" s="10"/>
      <c r="D113" s="11"/>
      <c r="E113" s="11"/>
      <c r="F113" s="11"/>
      <c r="G113" s="11"/>
      <c r="H113" s="11"/>
      <c r="I113" s="11"/>
      <c r="J113" s="11"/>
      <c r="K113" s="11"/>
      <c r="L113" s="11"/>
      <c r="M113" s="11"/>
      <c r="N113" s="11"/>
      <c r="O113" s="11"/>
      <c r="P113" s="11"/>
      <c r="Q113" s="11"/>
      <c r="R113" s="11"/>
      <c r="S113" s="11"/>
      <c r="T113" s="12"/>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row>
    <row r="114" spans="1:188" ht="13.5" customHeight="1" x14ac:dyDescent="0.25">
      <c r="A114" s="11"/>
      <c r="B114" s="10"/>
      <c r="C114" s="10"/>
      <c r="D114" s="10"/>
      <c r="E114" s="11"/>
      <c r="F114" s="11"/>
      <c r="G114" s="11"/>
      <c r="H114" s="11"/>
      <c r="I114" s="11"/>
      <c r="J114" s="11"/>
      <c r="K114" s="11"/>
      <c r="L114" s="11"/>
      <c r="M114" s="11"/>
      <c r="N114" s="11"/>
      <c r="O114" s="11"/>
      <c r="P114" s="11"/>
      <c r="Q114" s="11"/>
      <c r="R114" s="11"/>
      <c r="S114" s="11"/>
      <c r="T114" s="12"/>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row>
    <row r="115" spans="1:188" ht="10.5" customHeight="1" x14ac:dyDescent="0.25">
      <c r="A115" s="11"/>
      <c r="B115" s="10"/>
      <c r="C115" s="10"/>
      <c r="D115" s="11"/>
      <c r="E115" s="11"/>
      <c r="F115" s="11"/>
      <c r="G115" s="11"/>
      <c r="H115" s="11"/>
      <c r="I115" s="11"/>
      <c r="J115" s="11"/>
      <c r="K115" s="11"/>
      <c r="L115" s="11"/>
      <c r="M115" s="11"/>
      <c r="N115" s="11"/>
      <c r="O115" s="11"/>
      <c r="P115" s="11"/>
      <c r="Q115" s="11"/>
      <c r="R115" s="11"/>
      <c r="S115" s="11"/>
      <c r="T115" s="12"/>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row>
    <row r="116" spans="1:188" ht="10.5" customHeight="1" x14ac:dyDescent="0.25">
      <c r="A116" s="11"/>
      <c r="B116" s="10"/>
      <c r="C116" s="10"/>
      <c r="D116" s="11"/>
      <c r="E116" s="10"/>
      <c r="F116" s="10"/>
      <c r="G116" s="10"/>
      <c r="H116" s="10"/>
      <c r="I116" s="10"/>
      <c r="J116" s="10"/>
      <c r="K116" s="10"/>
      <c r="L116" s="10"/>
      <c r="M116" s="10"/>
      <c r="N116" s="10"/>
      <c r="O116" s="10"/>
      <c r="P116" s="10"/>
      <c r="Q116" s="10"/>
      <c r="R116" s="10"/>
      <c r="S116" s="10"/>
      <c r="T116" s="9"/>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row>
    <row r="117" spans="1:188" ht="10.5" customHeight="1" x14ac:dyDescent="0.25">
      <c r="A117" s="11"/>
      <c r="B117" s="10"/>
      <c r="C117" s="10"/>
      <c r="D117" s="11"/>
      <c r="E117" s="10"/>
      <c r="F117" s="10"/>
      <c r="G117" s="10"/>
      <c r="H117" s="10"/>
      <c r="I117" s="10"/>
      <c r="J117" s="10"/>
      <c r="K117" s="10"/>
      <c r="L117" s="10"/>
      <c r="M117" s="10"/>
      <c r="N117" s="10"/>
      <c r="O117" s="10"/>
      <c r="P117" s="10"/>
      <c r="Q117" s="10"/>
      <c r="R117" s="10"/>
      <c r="S117" s="10"/>
      <c r="T117" s="9"/>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row>
    <row r="118" spans="1:188" ht="10.5" customHeight="1" x14ac:dyDescent="0.25">
      <c r="A118" s="11"/>
      <c r="B118" s="10"/>
      <c r="C118" s="10"/>
      <c r="D118" s="10"/>
      <c r="E118" s="10"/>
      <c r="F118" s="10"/>
      <c r="G118" s="10"/>
      <c r="H118" s="10"/>
      <c r="I118" s="10"/>
      <c r="J118" s="10"/>
      <c r="K118" s="10"/>
      <c r="L118" s="10"/>
      <c r="M118" s="10"/>
      <c r="N118" s="10"/>
      <c r="O118" s="10"/>
      <c r="P118" s="10"/>
      <c r="Q118" s="10"/>
      <c r="R118" s="10"/>
      <c r="S118" s="10"/>
      <c r="T118" s="9"/>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row>
    <row r="119" spans="1:188" ht="13.5" customHeight="1" x14ac:dyDescent="0.25">
      <c r="A119" s="11"/>
      <c r="B119" s="10"/>
      <c r="C119" s="10"/>
      <c r="D119" s="10"/>
      <c r="E119" s="10"/>
      <c r="F119" s="10"/>
      <c r="G119" s="10"/>
      <c r="H119" s="10"/>
      <c r="I119" s="10"/>
      <c r="J119" s="10"/>
      <c r="K119" s="10"/>
      <c r="L119" s="10"/>
      <c r="M119" s="10"/>
      <c r="N119" s="10"/>
      <c r="O119" s="10"/>
      <c r="P119" s="10"/>
      <c r="Q119" s="10"/>
      <c r="R119" s="10"/>
      <c r="S119" s="10"/>
      <c r="T119" s="9"/>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row>
    <row r="120" spans="1:188" ht="13.5" customHeight="1" x14ac:dyDescent="0.25">
      <c r="A120" s="11"/>
      <c r="B120" s="10"/>
      <c r="C120" s="10"/>
      <c r="D120" s="10"/>
      <c r="E120" s="10"/>
      <c r="F120" s="10"/>
      <c r="G120" s="10"/>
      <c r="H120" s="10"/>
      <c r="I120" s="10"/>
      <c r="J120" s="10"/>
      <c r="K120" s="10"/>
      <c r="L120" s="10"/>
      <c r="M120" s="10"/>
      <c r="N120" s="10"/>
      <c r="O120" s="10"/>
      <c r="P120" s="10"/>
      <c r="Q120" s="10"/>
      <c r="R120" s="10"/>
      <c r="S120" s="10"/>
      <c r="T120" s="9"/>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row>
    <row r="121" spans="1:188" ht="10.5" customHeight="1" x14ac:dyDescent="0.25">
      <c r="A121" s="10"/>
      <c r="B121" s="10"/>
      <c r="C121" s="10"/>
      <c r="D121" s="10"/>
      <c r="E121" s="10"/>
      <c r="F121" s="10"/>
      <c r="G121" s="10"/>
      <c r="H121" s="10"/>
      <c r="I121" s="10"/>
      <c r="J121" s="10"/>
      <c r="K121" s="10"/>
      <c r="L121" s="10"/>
      <c r="M121" s="10"/>
      <c r="N121" s="10"/>
      <c r="O121" s="10"/>
      <c r="P121" s="10"/>
      <c r="Q121" s="10"/>
      <c r="R121" s="10"/>
      <c r="S121" s="10"/>
      <c r="T121" s="9"/>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row>
    <row r="122" spans="1:188" ht="10.5" customHeight="1" x14ac:dyDescent="0.25">
      <c r="A122" s="10"/>
      <c r="B122" s="10"/>
      <c r="C122" s="10"/>
      <c r="D122" s="10"/>
      <c r="E122" s="10"/>
      <c r="F122" s="10"/>
      <c r="G122" s="10"/>
      <c r="H122" s="10"/>
      <c r="I122" s="10"/>
      <c r="J122" s="10"/>
      <c r="K122" s="10"/>
      <c r="L122" s="10"/>
      <c r="M122" s="10"/>
      <c r="N122" s="10"/>
      <c r="O122" s="10"/>
      <c r="P122" s="10"/>
      <c r="Q122" s="10"/>
      <c r="R122" s="10"/>
      <c r="S122" s="10"/>
      <c r="T122" s="9"/>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row>
    <row r="123" spans="1:188" ht="10.5" customHeight="1" x14ac:dyDescent="0.25">
      <c r="A123" s="11"/>
      <c r="B123" s="10"/>
      <c r="C123" s="10"/>
      <c r="D123" s="10"/>
      <c r="E123" s="10"/>
      <c r="F123" s="10"/>
      <c r="G123" s="10"/>
      <c r="H123" s="10"/>
      <c r="I123" s="10"/>
      <c r="J123" s="10"/>
      <c r="K123" s="10"/>
      <c r="L123" s="10"/>
      <c r="M123" s="10"/>
      <c r="N123" s="10"/>
      <c r="O123" s="10"/>
      <c r="P123" s="10"/>
      <c r="Q123" s="10"/>
      <c r="R123" s="10"/>
      <c r="S123" s="10"/>
      <c r="T123" s="9"/>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row>
    <row r="124" spans="1:188" ht="10.5" customHeight="1" x14ac:dyDescent="0.25">
      <c r="A124" s="11"/>
      <c r="B124" s="10"/>
      <c r="C124" s="10"/>
      <c r="D124" s="10"/>
      <c r="E124" s="10"/>
      <c r="F124" s="10"/>
      <c r="G124" s="10"/>
      <c r="H124" s="10"/>
      <c r="I124" s="10"/>
      <c r="J124" s="10"/>
      <c r="K124" s="10"/>
      <c r="L124" s="10"/>
      <c r="M124" s="10"/>
      <c r="N124" s="10"/>
      <c r="O124" s="10"/>
      <c r="P124" s="10"/>
      <c r="Q124" s="10"/>
      <c r="R124" s="10"/>
      <c r="S124" s="10"/>
      <c r="T124" s="9"/>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row>
    <row r="125" spans="1:188" ht="10.5" customHeight="1" x14ac:dyDescent="0.25">
      <c r="A125" s="11"/>
      <c r="B125" s="10"/>
      <c r="C125" s="10"/>
      <c r="D125" s="10"/>
      <c r="E125" s="10"/>
      <c r="F125" s="10"/>
      <c r="G125" s="10"/>
      <c r="H125" s="10"/>
      <c r="I125" s="10"/>
      <c r="J125" s="10"/>
      <c r="K125" s="10"/>
      <c r="L125" s="10"/>
      <c r="M125" s="10"/>
      <c r="N125" s="10"/>
      <c r="O125" s="10"/>
      <c r="P125" s="10"/>
      <c r="Q125" s="10"/>
      <c r="R125" s="10"/>
      <c r="S125" s="10"/>
      <c r="T125" s="9"/>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row>
    <row r="126" spans="1:188" ht="13.5" customHeight="1" x14ac:dyDescent="0.25">
      <c r="A126" s="11"/>
      <c r="B126" s="10"/>
      <c r="C126" s="10"/>
      <c r="D126" s="10"/>
      <c r="E126" s="10"/>
      <c r="F126" s="10"/>
      <c r="G126" s="10"/>
      <c r="H126" s="10"/>
      <c r="I126" s="10"/>
      <c r="J126" s="10"/>
      <c r="K126" s="10"/>
      <c r="L126" s="10"/>
      <c r="M126" s="10"/>
      <c r="N126" s="10"/>
      <c r="O126" s="10"/>
      <c r="P126" s="10"/>
      <c r="Q126" s="10"/>
      <c r="R126" s="10"/>
      <c r="S126" s="10"/>
      <c r="T126" s="9"/>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row>
    <row r="127" spans="1:188" ht="13.5" customHeight="1" x14ac:dyDescent="0.25">
      <c r="A127" s="11"/>
      <c r="B127" s="10"/>
      <c r="C127" s="10"/>
      <c r="D127" s="10"/>
      <c r="E127" s="10"/>
      <c r="F127" s="10"/>
      <c r="G127" s="10"/>
      <c r="H127" s="10"/>
      <c r="I127" s="10"/>
      <c r="J127" s="10"/>
      <c r="K127" s="10"/>
      <c r="L127" s="10"/>
      <c r="M127" s="10"/>
      <c r="N127" s="10"/>
      <c r="O127" s="10"/>
      <c r="P127" s="10"/>
      <c r="Q127" s="10"/>
      <c r="R127" s="10"/>
      <c r="S127" s="10"/>
      <c r="T127" s="9"/>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row>
    <row r="128" spans="1:188" ht="10.5" customHeight="1" x14ac:dyDescent="0.25">
      <c r="A128" s="11"/>
      <c r="B128" s="10"/>
      <c r="C128" s="10"/>
      <c r="D128" s="10"/>
      <c r="E128" s="10"/>
      <c r="F128" s="10"/>
      <c r="G128" s="10"/>
      <c r="H128" s="10"/>
      <c r="I128" s="10"/>
      <c r="J128" s="10"/>
      <c r="K128" s="10"/>
      <c r="L128" s="10"/>
      <c r="M128" s="10"/>
      <c r="N128" s="10"/>
      <c r="O128" s="10"/>
      <c r="P128" s="10"/>
      <c r="Q128" s="10"/>
      <c r="R128" s="10"/>
      <c r="S128" s="10"/>
      <c r="T128" s="9"/>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row>
    <row r="129" spans="1:188" ht="10.5" customHeight="1" x14ac:dyDescent="0.25">
      <c r="A129" s="11"/>
      <c r="B129" s="10"/>
      <c r="C129" s="10"/>
      <c r="D129" s="10"/>
      <c r="E129" s="10"/>
      <c r="F129" s="10"/>
      <c r="G129" s="10"/>
      <c r="H129" s="10"/>
      <c r="I129" s="10"/>
      <c r="J129" s="10"/>
      <c r="K129" s="10"/>
      <c r="L129" s="10"/>
      <c r="M129" s="10"/>
      <c r="N129" s="10"/>
      <c r="O129" s="10"/>
      <c r="P129" s="10"/>
      <c r="Q129" s="10"/>
      <c r="R129" s="10"/>
      <c r="S129" s="10"/>
      <c r="T129" s="9"/>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row>
    <row r="130" spans="1:188" ht="10.5" customHeight="1" x14ac:dyDescent="0.25">
      <c r="A130" s="11"/>
      <c r="B130" s="10"/>
      <c r="C130" s="10"/>
      <c r="D130" s="10"/>
      <c r="E130" s="10"/>
      <c r="F130" s="10"/>
      <c r="G130" s="10"/>
      <c r="H130" s="10"/>
      <c r="I130" s="10"/>
      <c r="J130" s="10"/>
      <c r="K130" s="10"/>
      <c r="L130" s="10"/>
      <c r="M130" s="10"/>
      <c r="N130" s="10"/>
      <c r="O130" s="10"/>
      <c r="P130" s="10"/>
      <c r="Q130" s="10"/>
      <c r="R130" s="10"/>
      <c r="S130" s="10"/>
      <c r="T130" s="9"/>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row>
    <row r="131" spans="1:188" ht="10.5" customHeight="1" x14ac:dyDescent="0.25">
      <c r="A131" s="11"/>
      <c r="B131" s="10"/>
      <c r="C131" s="10"/>
      <c r="D131" s="10"/>
      <c r="E131" s="10"/>
      <c r="F131" s="10"/>
      <c r="G131" s="10"/>
      <c r="H131" s="10"/>
      <c r="I131" s="10"/>
      <c r="J131" s="10"/>
      <c r="K131" s="10"/>
      <c r="L131" s="10"/>
      <c r="M131" s="10"/>
      <c r="N131" s="10"/>
      <c r="O131" s="10"/>
      <c r="P131" s="10"/>
      <c r="Q131" s="10"/>
      <c r="R131" s="10"/>
      <c r="S131" s="10"/>
      <c r="T131" s="9"/>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row>
    <row r="132" spans="1:188" ht="13.5" customHeight="1" x14ac:dyDescent="0.25">
      <c r="A132" s="11"/>
      <c r="B132" s="10"/>
      <c r="C132" s="10"/>
      <c r="D132" s="10"/>
      <c r="E132" s="10"/>
      <c r="F132" s="10"/>
      <c r="G132" s="10"/>
      <c r="H132" s="10"/>
      <c r="I132" s="10"/>
      <c r="J132" s="10"/>
      <c r="K132" s="10"/>
      <c r="L132" s="10"/>
      <c r="M132" s="10"/>
      <c r="N132" s="10"/>
      <c r="O132" s="10"/>
      <c r="P132" s="10"/>
      <c r="Q132" s="10"/>
      <c r="R132" s="10"/>
      <c r="S132" s="10"/>
      <c r="T132" s="9"/>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row>
    <row r="133" spans="1:188" ht="13.5" customHeight="1" x14ac:dyDescent="0.25">
      <c r="A133" s="11"/>
      <c r="B133" s="10"/>
      <c r="C133" s="10"/>
      <c r="D133" s="10"/>
      <c r="E133" s="10"/>
      <c r="F133" s="10"/>
      <c r="G133" s="10"/>
      <c r="H133" s="10"/>
      <c r="I133" s="10"/>
      <c r="J133" s="10"/>
      <c r="K133" s="10"/>
      <c r="L133" s="10"/>
      <c r="M133" s="10"/>
      <c r="N133" s="10"/>
      <c r="O133" s="10"/>
      <c r="P133" s="10"/>
      <c r="Q133" s="10"/>
      <c r="R133" s="10"/>
      <c r="S133" s="10"/>
      <c r="T133" s="9"/>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row>
    <row r="134" spans="1:188" ht="10.5" customHeight="1" x14ac:dyDescent="0.25">
      <c r="A134" s="11"/>
      <c r="B134" s="10"/>
      <c r="C134" s="10"/>
      <c r="D134" s="10"/>
      <c r="E134" s="10"/>
      <c r="F134" s="10"/>
      <c r="G134" s="10"/>
      <c r="H134" s="10"/>
      <c r="I134" s="10"/>
      <c r="J134" s="10"/>
      <c r="K134" s="10"/>
      <c r="L134" s="10"/>
      <c r="M134" s="10"/>
      <c r="N134" s="10"/>
      <c r="O134" s="10"/>
      <c r="P134" s="10"/>
      <c r="Q134" s="10"/>
      <c r="R134" s="10"/>
      <c r="S134" s="10"/>
      <c r="T134" s="9"/>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row>
    <row r="135" spans="1:188" ht="10.5" customHeight="1" x14ac:dyDescent="0.25">
      <c r="A135" s="10"/>
      <c r="B135" s="10"/>
      <c r="C135" s="10"/>
      <c r="D135" s="10"/>
      <c r="E135" s="10"/>
      <c r="F135" s="10"/>
      <c r="G135" s="10"/>
      <c r="H135" s="10"/>
      <c r="I135" s="10"/>
      <c r="J135" s="10"/>
      <c r="K135" s="10"/>
      <c r="L135" s="10"/>
      <c r="M135" s="10"/>
      <c r="N135" s="10"/>
      <c r="O135" s="10"/>
      <c r="P135" s="10"/>
      <c r="Q135" s="10"/>
      <c r="R135" s="10"/>
      <c r="S135" s="10"/>
      <c r="T135" s="9"/>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row>
    <row r="136" spans="1:188" ht="10.5" customHeight="1" x14ac:dyDescent="0.25">
      <c r="A136" s="10"/>
      <c r="B136" s="10"/>
      <c r="C136" s="10"/>
      <c r="D136" s="10"/>
      <c r="E136" s="10"/>
      <c r="F136" s="10"/>
      <c r="G136" s="10"/>
      <c r="H136" s="10"/>
      <c r="I136" s="10"/>
      <c r="J136" s="10"/>
      <c r="K136" s="10"/>
      <c r="L136" s="10"/>
      <c r="M136" s="10"/>
      <c r="N136" s="10"/>
      <c r="O136" s="10"/>
      <c r="P136" s="10"/>
      <c r="Q136" s="10"/>
      <c r="R136" s="10"/>
      <c r="S136" s="10"/>
      <c r="T136" s="9"/>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row>
    <row r="137" spans="1:188" ht="10.5" customHeight="1" x14ac:dyDescent="0.25">
      <c r="A137" s="11"/>
      <c r="B137" s="10"/>
      <c r="C137" s="10"/>
      <c r="D137" s="10"/>
      <c r="E137" s="10"/>
      <c r="F137" s="10"/>
      <c r="G137" s="10"/>
      <c r="H137" s="10"/>
      <c r="I137" s="10"/>
      <c r="J137" s="10"/>
      <c r="K137" s="10"/>
      <c r="L137" s="10"/>
      <c r="M137" s="10"/>
      <c r="N137" s="10"/>
      <c r="O137" s="10"/>
      <c r="P137" s="10"/>
      <c r="Q137" s="10"/>
      <c r="R137" s="10"/>
      <c r="S137" s="10"/>
      <c r="T137" s="9"/>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row>
    <row r="138" spans="1:188" ht="13.5" customHeight="1" x14ac:dyDescent="0.25">
      <c r="A138" s="11"/>
      <c r="B138" s="10"/>
      <c r="C138" s="10"/>
      <c r="D138" s="10"/>
      <c r="E138" s="10"/>
      <c r="F138" s="10"/>
      <c r="G138" s="10"/>
      <c r="H138" s="10"/>
      <c r="I138" s="10"/>
      <c r="J138" s="10"/>
      <c r="K138" s="10"/>
      <c r="L138" s="10"/>
      <c r="M138" s="10"/>
      <c r="N138" s="10"/>
      <c r="O138" s="10"/>
      <c r="P138" s="10"/>
      <c r="Q138" s="10"/>
      <c r="R138" s="10"/>
      <c r="S138" s="10"/>
      <c r="T138" s="9"/>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row>
    <row r="139" spans="1:188" ht="13.5" customHeight="1" x14ac:dyDescent="0.25">
      <c r="A139" s="11"/>
      <c r="B139" s="10"/>
      <c r="C139" s="10"/>
      <c r="D139" s="10"/>
      <c r="E139" s="10"/>
      <c r="F139" s="10"/>
      <c r="G139" s="10"/>
      <c r="H139" s="10"/>
      <c r="I139" s="10"/>
      <c r="J139" s="10"/>
      <c r="K139" s="10"/>
      <c r="L139" s="10"/>
      <c r="M139" s="10"/>
      <c r="N139" s="10"/>
      <c r="O139" s="10"/>
      <c r="P139" s="10"/>
      <c r="Q139" s="10"/>
      <c r="R139" s="10"/>
      <c r="S139" s="10"/>
      <c r="T139" s="9"/>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row>
    <row r="140" spans="1:188" ht="10.5" customHeight="1" x14ac:dyDescent="0.25">
      <c r="A140" s="11"/>
      <c r="B140" s="10"/>
      <c r="C140" s="10"/>
      <c r="D140" s="10"/>
      <c r="E140" s="10"/>
      <c r="F140" s="10"/>
      <c r="G140" s="10"/>
      <c r="H140" s="10"/>
      <c r="I140" s="10"/>
      <c r="J140" s="10"/>
      <c r="K140" s="10"/>
      <c r="L140" s="10"/>
      <c r="M140" s="10"/>
      <c r="N140" s="10"/>
      <c r="O140" s="10"/>
      <c r="P140" s="10"/>
      <c r="Q140" s="10"/>
      <c r="R140" s="10"/>
      <c r="S140" s="10"/>
      <c r="T140" s="9"/>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row>
    <row r="141" spans="1:188" ht="10.5" customHeight="1" x14ac:dyDescent="0.25">
      <c r="A141" s="11"/>
      <c r="B141" s="10"/>
      <c r="C141" s="10"/>
      <c r="D141" s="10"/>
      <c r="E141" s="10"/>
      <c r="F141" s="10"/>
      <c r="G141" s="10"/>
      <c r="H141" s="10"/>
      <c r="I141" s="10"/>
      <c r="J141" s="10"/>
      <c r="K141" s="10"/>
      <c r="L141" s="10"/>
      <c r="M141" s="10"/>
      <c r="N141" s="10"/>
      <c r="O141" s="10"/>
      <c r="P141" s="10"/>
      <c r="Q141" s="10"/>
      <c r="R141" s="10"/>
      <c r="S141" s="10"/>
      <c r="T141" s="9"/>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row>
    <row r="142" spans="1:188" ht="10.5" customHeight="1" x14ac:dyDescent="0.25">
      <c r="A142" s="11"/>
      <c r="B142" s="10"/>
      <c r="C142" s="10"/>
      <c r="D142" s="10"/>
      <c r="E142" s="10"/>
      <c r="F142" s="10"/>
      <c r="G142" s="10"/>
      <c r="H142" s="10"/>
      <c r="I142" s="10"/>
      <c r="J142" s="10"/>
      <c r="K142" s="10"/>
      <c r="L142" s="10"/>
      <c r="M142" s="10"/>
      <c r="N142" s="10"/>
      <c r="O142" s="10"/>
      <c r="P142" s="10"/>
      <c r="Q142" s="10"/>
      <c r="R142" s="10"/>
      <c r="S142" s="10"/>
      <c r="T142" s="9"/>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row>
    <row r="143" spans="1:188" ht="10.5" customHeight="1" x14ac:dyDescent="0.25">
      <c r="A143" s="11"/>
      <c r="B143" s="10"/>
      <c r="C143" s="10"/>
      <c r="D143" s="10"/>
      <c r="E143" s="10"/>
      <c r="F143" s="10"/>
      <c r="G143" s="10"/>
      <c r="H143" s="10"/>
      <c r="I143" s="10"/>
      <c r="J143" s="10"/>
      <c r="K143" s="10"/>
      <c r="L143" s="10"/>
      <c r="M143" s="10"/>
      <c r="N143" s="10"/>
      <c r="O143" s="10"/>
      <c r="P143" s="10"/>
      <c r="Q143" s="10"/>
      <c r="R143" s="10"/>
      <c r="S143" s="10"/>
      <c r="T143" s="9"/>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row>
    <row r="144" spans="1:188" ht="13.5" customHeight="1" x14ac:dyDescent="0.25">
      <c r="A144" s="11"/>
      <c r="B144" s="10"/>
      <c r="C144" s="10"/>
      <c r="D144" s="10"/>
      <c r="E144" s="10"/>
      <c r="F144" s="10"/>
      <c r="G144" s="10"/>
      <c r="H144" s="10"/>
      <c r="I144" s="10"/>
      <c r="J144" s="10"/>
      <c r="K144" s="10"/>
      <c r="L144" s="10"/>
      <c r="M144" s="10"/>
      <c r="N144" s="10"/>
      <c r="O144" s="10"/>
      <c r="P144" s="10"/>
      <c r="Q144" s="10"/>
      <c r="R144" s="10"/>
      <c r="S144" s="10"/>
      <c r="T144" s="9"/>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row>
    <row r="145" spans="1:188" ht="13.5" customHeight="1" x14ac:dyDescent="0.25">
      <c r="A145" s="11"/>
      <c r="B145" s="10"/>
      <c r="C145" s="10"/>
      <c r="D145" s="10"/>
      <c r="E145" s="10"/>
      <c r="F145" s="10"/>
      <c r="G145" s="10"/>
      <c r="H145" s="10"/>
      <c r="I145" s="10"/>
      <c r="J145" s="10"/>
      <c r="K145" s="10"/>
      <c r="L145" s="10"/>
      <c r="M145" s="10"/>
      <c r="N145" s="10"/>
      <c r="O145" s="10"/>
      <c r="P145" s="10"/>
      <c r="Q145" s="10"/>
      <c r="R145" s="10"/>
      <c r="S145" s="10"/>
      <c r="T145" s="9"/>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row>
    <row r="146" spans="1:188" ht="10.5" customHeight="1" x14ac:dyDescent="0.25">
      <c r="A146" s="11"/>
      <c r="B146" s="10"/>
      <c r="C146" s="10"/>
      <c r="D146" s="10"/>
      <c r="E146" s="10"/>
      <c r="F146" s="10"/>
      <c r="G146" s="10"/>
      <c r="H146" s="10"/>
      <c r="I146" s="10"/>
      <c r="J146" s="10"/>
      <c r="K146" s="10"/>
      <c r="L146" s="10"/>
      <c r="M146" s="10"/>
      <c r="N146" s="10"/>
      <c r="O146" s="10"/>
      <c r="P146" s="10"/>
      <c r="Q146" s="10"/>
      <c r="R146" s="10"/>
      <c r="S146" s="10"/>
      <c r="T146" s="9"/>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row>
    <row r="147" spans="1:188" ht="10.5" customHeight="1" x14ac:dyDescent="0.25">
      <c r="A147" s="11"/>
      <c r="B147" s="10"/>
      <c r="C147" s="10"/>
      <c r="D147" s="10"/>
      <c r="E147" s="10"/>
      <c r="F147" s="10"/>
      <c r="G147" s="10"/>
      <c r="H147" s="10"/>
      <c r="I147" s="10"/>
      <c r="J147" s="10"/>
      <c r="K147" s="10"/>
      <c r="L147" s="10"/>
      <c r="M147" s="10"/>
      <c r="N147" s="10"/>
      <c r="O147" s="10"/>
      <c r="P147" s="10"/>
      <c r="Q147" s="10"/>
      <c r="R147" s="10"/>
      <c r="S147" s="10"/>
      <c r="T147" s="9"/>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row>
    <row r="148" spans="1:188" ht="10.5" customHeight="1" x14ac:dyDescent="0.25">
      <c r="A148" s="11"/>
      <c r="B148" s="10"/>
      <c r="C148" s="10"/>
      <c r="D148" s="10"/>
      <c r="E148" s="10"/>
      <c r="F148" s="10"/>
      <c r="G148" s="10"/>
      <c r="H148" s="10"/>
      <c r="I148" s="10"/>
      <c r="J148" s="10"/>
      <c r="K148" s="10"/>
      <c r="L148" s="10"/>
      <c r="M148" s="10"/>
      <c r="N148" s="10"/>
      <c r="O148" s="10"/>
      <c r="P148" s="10"/>
      <c r="Q148" s="10"/>
      <c r="R148" s="10"/>
      <c r="S148" s="10"/>
      <c r="T148" s="9"/>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row>
    <row r="149" spans="1:188" ht="13.5" customHeight="1" x14ac:dyDescent="0.25">
      <c r="A149" s="11"/>
      <c r="B149" s="10"/>
      <c r="C149" s="10"/>
      <c r="D149" s="10"/>
      <c r="E149" s="10"/>
      <c r="F149" s="10"/>
      <c r="G149" s="10"/>
      <c r="H149" s="10"/>
      <c r="I149" s="10"/>
      <c r="J149" s="10"/>
      <c r="K149" s="10"/>
      <c r="L149" s="10"/>
      <c r="M149" s="10"/>
      <c r="N149" s="10"/>
      <c r="O149" s="10"/>
      <c r="P149" s="10"/>
      <c r="Q149" s="10"/>
      <c r="R149" s="10"/>
      <c r="S149" s="10"/>
      <c r="T149" s="9"/>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row>
    <row r="150" spans="1:188" ht="13.5" customHeight="1" x14ac:dyDescent="0.25">
      <c r="A150" s="11"/>
      <c r="B150" s="10"/>
      <c r="C150" s="10"/>
      <c r="D150" s="10"/>
      <c r="E150" s="10"/>
      <c r="F150" s="10"/>
      <c r="G150" s="10"/>
      <c r="H150" s="10"/>
      <c r="I150" s="10"/>
      <c r="J150" s="10"/>
      <c r="K150" s="10"/>
      <c r="L150" s="10"/>
      <c r="M150" s="10"/>
      <c r="N150" s="10"/>
      <c r="O150" s="10"/>
      <c r="P150" s="10"/>
      <c r="Q150" s="10"/>
      <c r="R150" s="10"/>
      <c r="S150" s="10"/>
      <c r="T150" s="9"/>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row>
    <row r="151" spans="1:188" ht="10.5" customHeight="1" x14ac:dyDescent="0.25">
      <c r="A151" s="11"/>
      <c r="B151" s="10"/>
      <c r="C151" s="10"/>
      <c r="D151" s="10"/>
      <c r="E151" s="10"/>
      <c r="F151" s="10"/>
      <c r="G151" s="10"/>
      <c r="H151" s="10"/>
      <c r="I151" s="10"/>
      <c r="J151" s="10"/>
      <c r="K151" s="10"/>
      <c r="L151" s="10"/>
      <c r="M151" s="10"/>
      <c r="N151" s="10"/>
      <c r="O151" s="10"/>
      <c r="P151" s="10"/>
      <c r="Q151" s="10"/>
      <c r="R151" s="10"/>
      <c r="S151" s="10"/>
      <c r="T151" s="9"/>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row>
    <row r="152" spans="1:188" ht="10.5" customHeight="1" x14ac:dyDescent="0.25">
      <c r="A152" s="11"/>
      <c r="B152" s="10"/>
      <c r="C152" s="10"/>
      <c r="D152" s="10"/>
      <c r="E152" s="10"/>
      <c r="F152" s="10"/>
      <c r="G152" s="10"/>
      <c r="H152" s="10"/>
      <c r="I152" s="10"/>
      <c r="J152" s="10"/>
      <c r="K152" s="10"/>
      <c r="L152" s="10"/>
      <c r="M152" s="10"/>
      <c r="N152" s="10"/>
      <c r="O152" s="10"/>
      <c r="P152" s="10"/>
      <c r="Q152" s="10"/>
      <c r="R152" s="10"/>
      <c r="S152" s="10"/>
      <c r="T152" s="9"/>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row>
    <row r="153" spans="1:188" ht="10.5" customHeight="1" x14ac:dyDescent="0.25">
      <c r="A153" s="11"/>
      <c r="B153" s="10"/>
      <c r="C153" s="10"/>
      <c r="D153" s="10"/>
      <c r="E153" s="10"/>
      <c r="F153" s="10"/>
      <c r="G153" s="10"/>
      <c r="H153" s="10"/>
      <c r="I153" s="10"/>
      <c r="J153" s="10"/>
      <c r="K153" s="10"/>
      <c r="L153" s="10"/>
      <c r="M153" s="10"/>
      <c r="N153" s="10"/>
      <c r="O153" s="10"/>
      <c r="P153" s="10"/>
      <c r="Q153" s="10"/>
      <c r="R153" s="10"/>
      <c r="S153" s="10"/>
      <c r="T153" s="9"/>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row>
    <row r="154" spans="1:188" ht="10.5" customHeight="1" x14ac:dyDescent="0.25">
      <c r="A154" s="11"/>
      <c r="B154" s="10"/>
      <c r="C154" s="10"/>
      <c r="D154" s="10"/>
      <c r="E154" s="10"/>
      <c r="F154" s="10"/>
      <c r="G154" s="10"/>
      <c r="H154" s="10"/>
      <c r="I154" s="10"/>
      <c r="J154" s="10"/>
      <c r="K154" s="10"/>
      <c r="L154" s="10"/>
      <c r="M154" s="10"/>
      <c r="N154" s="10"/>
      <c r="O154" s="10"/>
      <c r="P154" s="10"/>
      <c r="Q154" s="10"/>
      <c r="R154" s="10"/>
      <c r="S154" s="10"/>
      <c r="T154" s="9"/>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row>
    <row r="155" spans="1:188" ht="13.5" customHeight="1" x14ac:dyDescent="0.25">
      <c r="A155" s="11"/>
      <c r="B155" s="10"/>
      <c r="C155" s="10"/>
      <c r="D155" s="10"/>
      <c r="E155" s="10"/>
      <c r="F155" s="10"/>
      <c r="G155" s="10"/>
      <c r="H155" s="10"/>
      <c r="I155" s="10"/>
      <c r="J155" s="10"/>
      <c r="K155" s="10"/>
      <c r="L155" s="10"/>
      <c r="M155" s="10"/>
      <c r="N155" s="10"/>
      <c r="O155" s="10"/>
      <c r="P155" s="10"/>
      <c r="Q155" s="10"/>
      <c r="R155" s="10"/>
      <c r="S155" s="10"/>
      <c r="T155" s="9"/>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row>
    <row r="156" spans="1:188" ht="13.5" customHeight="1" x14ac:dyDescent="0.25">
      <c r="A156" s="11"/>
      <c r="B156" s="10"/>
      <c r="C156" s="10"/>
      <c r="D156" s="10"/>
      <c r="E156" s="10"/>
      <c r="F156" s="10"/>
      <c r="G156" s="10"/>
      <c r="H156" s="10"/>
      <c r="I156" s="10"/>
      <c r="J156" s="10"/>
      <c r="K156" s="10"/>
      <c r="L156" s="10"/>
      <c r="M156" s="10"/>
      <c r="N156" s="10"/>
      <c r="O156" s="10"/>
      <c r="P156" s="10"/>
      <c r="Q156" s="10"/>
      <c r="R156" s="10"/>
      <c r="S156" s="10"/>
      <c r="T156" s="9"/>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row>
    <row r="157" spans="1:188" ht="10.5" customHeight="1" x14ac:dyDescent="0.25">
      <c r="A157" s="11"/>
      <c r="B157" s="10"/>
      <c r="C157" s="10"/>
      <c r="D157" s="10"/>
      <c r="E157" s="10"/>
      <c r="F157" s="10"/>
      <c r="G157" s="10"/>
      <c r="H157" s="10"/>
      <c r="I157" s="10"/>
      <c r="J157" s="10"/>
      <c r="K157" s="10"/>
      <c r="L157" s="10"/>
      <c r="M157" s="10"/>
      <c r="N157" s="10"/>
      <c r="O157" s="10"/>
      <c r="P157" s="10"/>
      <c r="Q157" s="10"/>
      <c r="R157" s="10"/>
      <c r="S157" s="10"/>
      <c r="T157" s="9"/>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row>
    <row r="158" spans="1:188" ht="10.5" customHeight="1" x14ac:dyDescent="0.25">
      <c r="A158" s="11"/>
      <c r="B158" s="10"/>
      <c r="C158" s="10"/>
      <c r="D158" s="10"/>
      <c r="E158" s="10"/>
      <c r="F158" s="10"/>
      <c r="G158" s="10"/>
      <c r="H158" s="10"/>
      <c r="I158" s="10"/>
      <c r="J158" s="10"/>
      <c r="K158" s="10"/>
      <c r="L158" s="10"/>
      <c r="M158" s="10"/>
      <c r="N158" s="10"/>
      <c r="O158" s="10"/>
      <c r="P158" s="10"/>
      <c r="Q158" s="10"/>
      <c r="R158" s="10"/>
      <c r="S158" s="10"/>
      <c r="T158" s="9"/>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row>
    <row r="159" spans="1:188" ht="10.5" customHeight="1" x14ac:dyDescent="0.25">
      <c r="A159" s="11"/>
      <c r="B159" s="10"/>
      <c r="C159" s="10"/>
      <c r="D159" s="10"/>
      <c r="E159" s="10"/>
      <c r="F159" s="10"/>
      <c r="G159" s="10"/>
      <c r="H159" s="10"/>
      <c r="I159" s="10"/>
      <c r="J159" s="10"/>
      <c r="K159" s="10"/>
      <c r="L159" s="10"/>
      <c r="M159" s="10"/>
      <c r="N159" s="10"/>
      <c r="O159" s="10"/>
      <c r="P159" s="10"/>
      <c r="Q159" s="10"/>
      <c r="R159" s="10"/>
      <c r="S159" s="10"/>
      <c r="T159" s="9"/>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row>
    <row r="160" spans="1:188" ht="10.5" customHeight="1" x14ac:dyDescent="0.25">
      <c r="A160" s="11"/>
      <c r="B160" s="10"/>
      <c r="C160" s="10"/>
      <c r="D160" s="10"/>
      <c r="E160" s="10"/>
      <c r="F160" s="10"/>
      <c r="G160" s="10"/>
      <c r="H160" s="10"/>
      <c r="I160" s="10"/>
      <c r="J160" s="10"/>
      <c r="K160" s="10"/>
      <c r="L160" s="10"/>
      <c r="M160" s="10"/>
      <c r="N160" s="10"/>
      <c r="O160" s="10"/>
      <c r="P160" s="10"/>
      <c r="Q160" s="10"/>
      <c r="R160" s="10"/>
      <c r="S160" s="10"/>
      <c r="T160" s="9"/>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row>
    <row r="161" spans="1:188" ht="13.5" customHeight="1" x14ac:dyDescent="0.25">
      <c r="A161" s="11"/>
      <c r="B161" s="10"/>
      <c r="C161" s="10"/>
      <c r="D161" s="10"/>
      <c r="E161" s="10"/>
      <c r="F161" s="10"/>
      <c r="G161" s="10"/>
      <c r="H161" s="10"/>
      <c r="I161" s="10"/>
      <c r="J161" s="10"/>
      <c r="K161" s="10"/>
      <c r="L161" s="10"/>
      <c r="M161" s="10"/>
      <c r="N161" s="10"/>
      <c r="O161" s="10"/>
      <c r="P161" s="10"/>
      <c r="Q161" s="10"/>
      <c r="R161" s="10"/>
      <c r="S161" s="10"/>
      <c r="T161" s="9"/>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row>
    <row r="162" spans="1:188" ht="13.5" customHeight="1" x14ac:dyDescent="0.25">
      <c r="A162" s="11"/>
      <c r="B162" s="10"/>
      <c r="C162" s="10"/>
      <c r="D162" s="10"/>
      <c r="E162" s="10"/>
      <c r="F162" s="10"/>
      <c r="G162" s="10"/>
      <c r="H162" s="10"/>
      <c r="I162" s="10"/>
      <c r="J162" s="10"/>
      <c r="K162" s="10"/>
      <c r="L162" s="10"/>
      <c r="M162" s="10"/>
      <c r="N162" s="10"/>
      <c r="O162" s="10"/>
      <c r="P162" s="10"/>
      <c r="Q162" s="10"/>
      <c r="R162" s="10"/>
      <c r="S162" s="10"/>
      <c r="T162" s="9"/>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row>
    <row r="163" spans="1:188" ht="13.5" customHeight="1" x14ac:dyDescent="0.25">
      <c r="A163" s="11"/>
      <c r="B163" s="10"/>
      <c r="C163" s="10"/>
      <c r="D163" s="10"/>
      <c r="E163" s="10"/>
      <c r="F163" s="10"/>
      <c r="G163" s="10"/>
      <c r="H163" s="10"/>
      <c r="I163" s="10"/>
      <c r="J163" s="10"/>
      <c r="K163" s="10"/>
      <c r="L163" s="10"/>
      <c r="M163" s="10"/>
      <c r="N163" s="10"/>
      <c r="O163" s="10"/>
      <c r="P163" s="10"/>
      <c r="Q163" s="10"/>
      <c r="R163" s="10"/>
      <c r="S163" s="10"/>
      <c r="T163" s="9"/>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row>
    <row r="164" spans="1:188" ht="10.5" customHeight="1" x14ac:dyDescent="0.25">
      <c r="A164" s="11"/>
      <c r="B164" s="10"/>
      <c r="C164" s="10"/>
      <c r="D164" s="10"/>
      <c r="E164" s="10"/>
      <c r="F164" s="10"/>
      <c r="G164" s="10"/>
      <c r="H164" s="10"/>
      <c r="I164" s="10"/>
      <c r="J164" s="10"/>
      <c r="K164" s="10"/>
      <c r="L164" s="10"/>
      <c r="M164" s="10"/>
      <c r="N164" s="10"/>
      <c r="O164" s="10"/>
      <c r="P164" s="10"/>
      <c r="Q164" s="10"/>
      <c r="R164" s="10"/>
      <c r="S164" s="10"/>
      <c r="T164" s="9"/>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row>
    <row r="165" spans="1:188" ht="10.5" customHeight="1" x14ac:dyDescent="0.25">
      <c r="A165" s="10"/>
      <c r="B165" s="10"/>
      <c r="C165" s="10"/>
      <c r="D165" s="10"/>
      <c r="E165" s="10"/>
      <c r="F165" s="10"/>
      <c r="G165" s="10"/>
      <c r="H165" s="10"/>
      <c r="I165" s="10"/>
      <c r="J165" s="10"/>
      <c r="K165" s="10"/>
      <c r="L165" s="10"/>
      <c r="M165" s="10"/>
      <c r="N165" s="10"/>
      <c r="O165" s="10"/>
      <c r="P165" s="10"/>
      <c r="Q165" s="10"/>
      <c r="R165" s="10"/>
      <c r="S165" s="10"/>
      <c r="T165" s="9"/>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row>
    <row r="166" spans="1:188" ht="10.5" customHeight="1" x14ac:dyDescent="0.25">
      <c r="A166" s="10"/>
      <c r="B166" s="10"/>
      <c r="C166" s="10"/>
      <c r="D166" s="10"/>
      <c r="E166" s="10"/>
      <c r="F166" s="10"/>
      <c r="G166" s="10"/>
      <c r="H166" s="10"/>
      <c r="I166" s="10"/>
      <c r="J166" s="10"/>
      <c r="K166" s="10"/>
      <c r="L166" s="10"/>
      <c r="M166" s="10"/>
      <c r="N166" s="10"/>
      <c r="O166" s="10"/>
      <c r="P166" s="10"/>
      <c r="Q166" s="10"/>
      <c r="R166" s="10"/>
      <c r="S166" s="10"/>
      <c r="T166" s="9"/>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row>
    <row r="167" spans="1:188" ht="13.5" customHeight="1" x14ac:dyDescent="0.25">
      <c r="A167" s="10"/>
      <c r="B167" s="10"/>
      <c r="C167" s="10"/>
      <c r="D167" s="10"/>
      <c r="E167" s="10"/>
      <c r="F167" s="10"/>
      <c r="G167" s="10"/>
      <c r="H167" s="10"/>
      <c r="I167" s="10"/>
      <c r="J167" s="10"/>
      <c r="K167" s="10"/>
      <c r="L167" s="10"/>
      <c r="M167" s="10"/>
      <c r="N167" s="10"/>
      <c r="O167" s="10"/>
      <c r="P167" s="10"/>
      <c r="Q167" s="10"/>
      <c r="R167" s="10"/>
      <c r="S167" s="10"/>
      <c r="T167" s="9"/>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row>
    <row r="168" spans="1:188" ht="13.5" customHeight="1" x14ac:dyDescent="0.25">
      <c r="A168" s="10"/>
      <c r="B168" s="10"/>
      <c r="C168" s="10"/>
      <c r="D168" s="10"/>
      <c r="E168" s="10"/>
      <c r="F168" s="10"/>
      <c r="G168" s="10"/>
      <c r="H168" s="10"/>
      <c r="I168" s="10"/>
      <c r="J168" s="10"/>
      <c r="K168" s="10"/>
      <c r="L168" s="10"/>
      <c r="M168" s="10"/>
      <c r="N168" s="10"/>
      <c r="O168" s="10"/>
      <c r="P168" s="10"/>
      <c r="Q168" s="10"/>
      <c r="R168" s="10"/>
      <c r="S168" s="10"/>
      <c r="T168" s="9"/>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row>
    <row r="169" spans="1:188" ht="13.5" customHeight="1" x14ac:dyDescent="0.25">
      <c r="A169" s="10"/>
      <c r="B169" s="10"/>
      <c r="C169" s="10"/>
      <c r="D169" s="10"/>
      <c r="E169" s="10"/>
      <c r="F169" s="10"/>
      <c r="G169" s="10"/>
      <c r="H169" s="10"/>
      <c r="I169" s="10"/>
      <c r="J169" s="10"/>
      <c r="K169" s="10"/>
      <c r="L169" s="10"/>
      <c r="M169" s="10"/>
      <c r="N169" s="10"/>
      <c r="O169" s="10"/>
      <c r="P169" s="10"/>
      <c r="Q169" s="10"/>
      <c r="R169" s="10"/>
      <c r="S169" s="10"/>
      <c r="T169" s="9"/>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row>
    <row r="170" spans="1:188" ht="13.5" customHeight="1" x14ac:dyDescent="0.25">
      <c r="A170" s="10"/>
      <c r="B170" s="10"/>
      <c r="C170" s="10"/>
      <c r="D170" s="10"/>
      <c r="E170" s="10"/>
      <c r="F170" s="10"/>
      <c r="G170" s="10"/>
      <c r="H170" s="10"/>
      <c r="I170" s="10"/>
      <c r="J170" s="10"/>
      <c r="K170" s="10"/>
      <c r="L170" s="10"/>
      <c r="M170" s="10"/>
      <c r="N170" s="10"/>
      <c r="O170" s="10"/>
      <c r="P170" s="10"/>
      <c r="Q170" s="10"/>
      <c r="R170" s="10"/>
      <c r="S170" s="10"/>
      <c r="T170" s="9"/>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row>
    <row r="171" spans="1:188" ht="13.5" customHeight="1" x14ac:dyDescent="0.25">
      <c r="A171" s="10"/>
      <c r="B171" s="10"/>
      <c r="C171" s="10"/>
      <c r="D171" s="10"/>
      <c r="E171" s="10"/>
      <c r="F171" s="10"/>
      <c r="G171" s="10"/>
      <c r="H171" s="10"/>
      <c r="I171" s="10"/>
      <c r="J171" s="10"/>
      <c r="K171" s="10"/>
      <c r="L171" s="10"/>
      <c r="M171" s="10"/>
      <c r="N171" s="10"/>
      <c r="O171" s="10"/>
      <c r="P171" s="10"/>
      <c r="Q171" s="10"/>
      <c r="R171" s="10"/>
      <c r="S171" s="10"/>
      <c r="T171" s="9"/>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row>
    <row r="172" spans="1:188" ht="10.5" customHeight="1" x14ac:dyDescent="0.25">
      <c r="A172" s="10"/>
      <c r="B172" s="10"/>
      <c r="C172" s="10"/>
      <c r="D172" s="10"/>
      <c r="E172" s="10"/>
      <c r="F172" s="10"/>
      <c r="G172" s="10"/>
      <c r="H172" s="10"/>
      <c r="I172" s="10"/>
      <c r="J172" s="10"/>
      <c r="K172" s="10"/>
      <c r="L172" s="10"/>
      <c r="M172" s="10"/>
      <c r="N172" s="10"/>
      <c r="O172" s="10"/>
      <c r="P172" s="10"/>
      <c r="Q172" s="10"/>
      <c r="R172" s="10"/>
      <c r="S172" s="10"/>
      <c r="T172" s="9"/>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row>
    <row r="173" spans="1:188" ht="10.5" customHeight="1" x14ac:dyDescent="0.25">
      <c r="A173" s="10"/>
      <c r="B173" s="10"/>
      <c r="C173" s="10"/>
      <c r="D173" s="10"/>
      <c r="E173" s="10"/>
      <c r="F173" s="10"/>
      <c r="G173" s="10"/>
      <c r="H173" s="10"/>
      <c r="I173" s="10"/>
      <c r="J173" s="10"/>
      <c r="K173" s="10"/>
      <c r="L173" s="10"/>
      <c r="M173" s="10"/>
      <c r="N173" s="10"/>
      <c r="O173" s="10"/>
      <c r="P173" s="10"/>
      <c r="Q173" s="10"/>
      <c r="R173" s="10"/>
      <c r="S173" s="10"/>
      <c r="T173" s="9"/>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row>
    <row r="174" spans="1:188" ht="10.5" customHeight="1" x14ac:dyDescent="0.25">
      <c r="A174" s="10"/>
      <c r="B174" s="10"/>
      <c r="C174" s="10"/>
      <c r="D174" s="10"/>
      <c r="E174" s="10"/>
      <c r="F174" s="10"/>
      <c r="G174" s="10"/>
      <c r="H174" s="10"/>
      <c r="I174" s="10"/>
      <c r="J174" s="10"/>
      <c r="K174" s="10"/>
      <c r="L174" s="10"/>
      <c r="M174" s="10"/>
      <c r="N174" s="10"/>
      <c r="O174" s="10"/>
      <c r="P174" s="10"/>
      <c r="Q174" s="10"/>
      <c r="R174" s="10"/>
      <c r="S174" s="10"/>
      <c r="T174" s="9"/>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row>
    <row r="175" spans="1:188" ht="10.5" customHeight="1" x14ac:dyDescent="0.25">
      <c r="A175" s="10"/>
      <c r="B175" s="10"/>
      <c r="C175" s="10"/>
      <c r="D175" s="10"/>
      <c r="E175" s="10"/>
      <c r="F175" s="10"/>
      <c r="G175" s="10"/>
      <c r="H175" s="10"/>
      <c r="I175" s="10"/>
      <c r="J175" s="10"/>
      <c r="K175" s="10"/>
      <c r="L175" s="10"/>
      <c r="M175" s="10"/>
      <c r="N175" s="10"/>
      <c r="O175" s="10"/>
      <c r="P175" s="10"/>
      <c r="Q175" s="10"/>
      <c r="R175" s="10"/>
      <c r="S175" s="10"/>
      <c r="T175" s="9"/>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row>
    <row r="176" spans="1:188" ht="13.5" customHeight="1" x14ac:dyDescent="0.25">
      <c r="A176" s="10"/>
      <c r="B176" s="10"/>
      <c r="C176" s="10"/>
      <c r="D176" s="10"/>
      <c r="E176" s="10"/>
      <c r="F176" s="10"/>
      <c r="G176" s="10"/>
      <c r="H176" s="10"/>
      <c r="I176" s="10"/>
      <c r="J176" s="10"/>
      <c r="K176" s="10"/>
      <c r="L176" s="10"/>
      <c r="M176" s="10"/>
      <c r="N176" s="10"/>
      <c r="O176" s="10"/>
      <c r="P176" s="10"/>
      <c r="Q176" s="10"/>
      <c r="R176" s="10"/>
      <c r="S176" s="10"/>
      <c r="T176" s="9"/>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row>
    <row r="177" spans="1:188" ht="13.5" customHeight="1" x14ac:dyDescent="0.25">
      <c r="A177" s="10"/>
      <c r="B177" s="10"/>
      <c r="C177" s="10"/>
      <c r="D177" s="10"/>
      <c r="E177" s="10"/>
      <c r="F177" s="10"/>
      <c r="G177" s="10"/>
      <c r="H177" s="10"/>
      <c r="I177" s="10"/>
      <c r="J177" s="10"/>
      <c r="K177" s="10"/>
      <c r="L177" s="10"/>
      <c r="M177" s="10"/>
      <c r="N177" s="10"/>
      <c r="O177" s="10"/>
      <c r="P177" s="10"/>
      <c r="Q177" s="10"/>
      <c r="R177" s="10"/>
      <c r="S177" s="10"/>
      <c r="T177" s="9"/>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row>
    <row r="178" spans="1:188" ht="10.5" customHeight="1" x14ac:dyDescent="0.25">
      <c r="A178" s="10"/>
      <c r="B178" s="10"/>
      <c r="C178" s="10"/>
      <c r="D178" s="10"/>
      <c r="E178" s="10"/>
      <c r="F178" s="10"/>
      <c r="G178" s="10"/>
      <c r="H178" s="10"/>
      <c r="I178" s="10"/>
      <c r="J178" s="10"/>
      <c r="K178" s="10"/>
      <c r="L178" s="10"/>
      <c r="M178" s="10"/>
      <c r="N178" s="10"/>
      <c r="O178" s="10"/>
      <c r="P178" s="10"/>
      <c r="Q178" s="10"/>
      <c r="R178" s="10"/>
      <c r="S178" s="10"/>
      <c r="T178" s="9"/>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row>
    <row r="179" spans="1:188" ht="10.5" customHeight="1" x14ac:dyDescent="0.25">
      <c r="A179" s="10"/>
      <c r="B179" s="10"/>
      <c r="C179" s="10"/>
      <c r="D179" s="10"/>
      <c r="E179" s="10"/>
      <c r="F179" s="10"/>
      <c r="G179" s="10"/>
      <c r="H179" s="10"/>
      <c r="I179" s="10"/>
      <c r="J179" s="10"/>
      <c r="K179" s="10"/>
      <c r="L179" s="10"/>
      <c r="M179" s="10"/>
      <c r="N179" s="10"/>
      <c r="O179" s="10"/>
      <c r="P179" s="10"/>
      <c r="Q179" s="10"/>
      <c r="R179" s="10"/>
      <c r="S179" s="10"/>
      <c r="T179" s="9"/>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row>
    <row r="180" spans="1:188" ht="10.5" customHeight="1" x14ac:dyDescent="0.25">
      <c r="A180" s="10"/>
      <c r="B180" s="10"/>
      <c r="C180" s="10"/>
      <c r="D180" s="10"/>
      <c r="E180" s="10"/>
      <c r="F180" s="10"/>
      <c r="G180" s="10"/>
      <c r="H180" s="10"/>
      <c r="I180" s="10"/>
      <c r="J180" s="10"/>
      <c r="K180" s="10"/>
      <c r="L180" s="10"/>
      <c r="M180" s="10"/>
      <c r="N180" s="10"/>
      <c r="O180" s="10"/>
      <c r="P180" s="10"/>
      <c r="Q180" s="10"/>
      <c r="R180" s="10"/>
      <c r="S180" s="10"/>
      <c r="T180" s="9"/>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row>
    <row r="181" spans="1:188" ht="10.5" customHeight="1" x14ac:dyDescent="0.25">
      <c r="A181" s="10"/>
      <c r="B181" s="10"/>
      <c r="C181" s="10"/>
      <c r="D181" s="10"/>
      <c r="E181" s="10"/>
      <c r="F181" s="10"/>
      <c r="G181" s="10"/>
      <c r="H181" s="10"/>
      <c r="I181" s="10"/>
      <c r="J181" s="10"/>
      <c r="K181" s="10"/>
      <c r="L181" s="10"/>
      <c r="M181" s="10"/>
      <c r="N181" s="10"/>
      <c r="O181" s="10"/>
      <c r="P181" s="10"/>
      <c r="Q181" s="10"/>
      <c r="R181" s="10"/>
      <c r="S181" s="10"/>
      <c r="T181" s="9"/>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row>
    <row r="182" spans="1:188" ht="10.5" customHeight="1" x14ac:dyDescent="0.25">
      <c r="A182" s="10"/>
      <c r="B182" s="10"/>
      <c r="C182" s="10"/>
      <c r="D182" s="10"/>
      <c r="E182" s="10"/>
      <c r="F182" s="10"/>
      <c r="G182" s="10"/>
      <c r="H182" s="10"/>
      <c r="I182" s="10"/>
      <c r="J182" s="10"/>
      <c r="K182" s="10"/>
      <c r="L182" s="10"/>
      <c r="M182" s="10"/>
      <c r="N182" s="10"/>
      <c r="O182" s="10"/>
      <c r="P182" s="10"/>
      <c r="Q182" s="10"/>
      <c r="R182" s="10"/>
      <c r="S182" s="10"/>
      <c r="T182" s="9"/>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row>
    <row r="183" spans="1:188" ht="13.5" customHeight="1" x14ac:dyDescent="0.25">
      <c r="A183" s="10"/>
      <c r="B183" s="10"/>
      <c r="C183" s="10"/>
      <c r="D183" s="10"/>
      <c r="E183" s="10"/>
      <c r="F183" s="10"/>
      <c r="G183" s="10"/>
      <c r="H183" s="10"/>
      <c r="I183" s="10"/>
      <c r="J183" s="10"/>
      <c r="K183" s="10"/>
      <c r="L183" s="10"/>
      <c r="M183" s="10"/>
      <c r="N183" s="10"/>
      <c r="O183" s="10"/>
      <c r="P183" s="10"/>
      <c r="Q183" s="10"/>
      <c r="R183" s="10"/>
      <c r="S183" s="10"/>
      <c r="T183" s="9"/>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row>
    <row r="184" spans="1:188" ht="13.5" customHeight="1" x14ac:dyDescent="0.25">
      <c r="A184" s="10"/>
      <c r="B184" s="10"/>
      <c r="C184" s="10"/>
      <c r="D184" s="10"/>
      <c r="E184" s="10"/>
      <c r="F184" s="10"/>
      <c r="G184" s="10"/>
      <c r="H184" s="10"/>
      <c r="I184" s="10"/>
      <c r="J184" s="10"/>
      <c r="K184" s="10"/>
      <c r="L184" s="10"/>
      <c r="M184" s="10"/>
      <c r="N184" s="10"/>
      <c r="O184" s="10"/>
      <c r="P184" s="10"/>
      <c r="Q184" s="10"/>
      <c r="R184" s="10"/>
      <c r="S184" s="10"/>
      <c r="T184" s="9"/>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row>
    <row r="185" spans="1:188" ht="10.5" customHeight="1" x14ac:dyDescent="0.25">
      <c r="A185" s="10"/>
      <c r="B185" s="10"/>
      <c r="C185" s="10"/>
      <c r="D185" s="10"/>
      <c r="E185" s="10"/>
      <c r="F185" s="10"/>
      <c r="G185" s="10"/>
      <c r="H185" s="10"/>
      <c r="I185" s="10"/>
      <c r="J185" s="10"/>
      <c r="K185" s="10"/>
      <c r="L185" s="10"/>
      <c r="M185" s="10"/>
      <c r="N185" s="10"/>
      <c r="O185" s="10"/>
      <c r="P185" s="10"/>
      <c r="Q185" s="10"/>
      <c r="R185" s="10"/>
      <c r="S185" s="10"/>
      <c r="T185" s="9"/>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row>
    <row r="186" spans="1:188" ht="10.5" customHeight="1" x14ac:dyDescent="0.25">
      <c r="A186" s="10"/>
      <c r="B186" s="10"/>
      <c r="C186" s="10"/>
      <c r="D186" s="10"/>
      <c r="E186" s="10"/>
      <c r="F186" s="10"/>
      <c r="G186" s="10"/>
      <c r="H186" s="10"/>
      <c r="I186" s="10"/>
      <c r="J186" s="10"/>
      <c r="K186" s="10"/>
      <c r="L186" s="10"/>
      <c r="M186" s="10"/>
      <c r="N186" s="10"/>
      <c r="O186" s="10"/>
      <c r="P186" s="10"/>
      <c r="Q186" s="10"/>
      <c r="R186" s="10"/>
      <c r="S186" s="10"/>
      <c r="T186" s="9"/>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row>
    <row r="187" spans="1:188" ht="10.5" customHeight="1" x14ac:dyDescent="0.25">
      <c r="A187" s="10"/>
      <c r="B187" s="10"/>
      <c r="C187" s="10"/>
      <c r="D187" s="10"/>
      <c r="E187" s="10"/>
      <c r="F187" s="10"/>
      <c r="G187" s="10"/>
      <c r="H187" s="10"/>
      <c r="I187" s="10"/>
      <c r="J187" s="10"/>
      <c r="K187" s="10"/>
      <c r="L187" s="10"/>
      <c r="M187" s="10"/>
      <c r="N187" s="10"/>
      <c r="O187" s="10"/>
      <c r="P187" s="10"/>
      <c r="Q187" s="10"/>
      <c r="R187" s="10"/>
      <c r="S187" s="10"/>
      <c r="T187" s="9"/>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row>
    <row r="188" spans="1:188" ht="10.5" customHeight="1" x14ac:dyDescent="0.25">
      <c r="A188" s="10"/>
      <c r="B188" s="10"/>
      <c r="C188" s="10"/>
      <c r="D188" s="10"/>
      <c r="E188" s="10"/>
      <c r="F188" s="10"/>
      <c r="G188" s="10"/>
      <c r="H188" s="10"/>
      <c r="I188" s="10"/>
      <c r="J188" s="10"/>
      <c r="K188" s="10"/>
      <c r="L188" s="10"/>
      <c r="M188" s="10"/>
      <c r="N188" s="10"/>
      <c r="O188" s="10"/>
      <c r="P188" s="10"/>
      <c r="Q188" s="10"/>
      <c r="R188" s="10"/>
      <c r="S188" s="10"/>
      <c r="T188" s="9"/>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row>
    <row r="189" spans="1:188" ht="10.5" customHeight="1" x14ac:dyDescent="0.25">
      <c r="A189" s="10"/>
      <c r="B189" s="10"/>
      <c r="C189" s="10"/>
      <c r="D189" s="10"/>
      <c r="E189" s="10"/>
      <c r="F189" s="10"/>
      <c r="G189" s="10"/>
      <c r="H189" s="10"/>
      <c r="I189" s="10"/>
      <c r="J189" s="10"/>
      <c r="K189" s="10"/>
      <c r="L189" s="10"/>
      <c r="M189" s="10"/>
      <c r="N189" s="10"/>
      <c r="O189" s="10"/>
      <c r="P189" s="10"/>
      <c r="Q189" s="10"/>
      <c r="R189" s="10"/>
      <c r="S189" s="10"/>
      <c r="T189" s="9"/>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row>
    <row r="190" spans="1:188" ht="13.5" customHeight="1" x14ac:dyDescent="0.25">
      <c r="A190" s="10"/>
      <c r="B190" s="10"/>
      <c r="C190" s="10"/>
      <c r="D190" s="10"/>
      <c r="E190" s="10"/>
      <c r="F190" s="10"/>
      <c r="G190" s="10"/>
      <c r="H190" s="10"/>
      <c r="I190" s="10"/>
      <c r="J190" s="10"/>
      <c r="K190" s="10"/>
      <c r="L190" s="10"/>
      <c r="M190" s="10"/>
      <c r="N190" s="10"/>
      <c r="O190" s="10"/>
      <c r="P190" s="10"/>
      <c r="Q190" s="10"/>
      <c r="R190" s="10"/>
      <c r="S190" s="10"/>
      <c r="T190" s="9"/>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row>
    <row r="191" spans="1:188" ht="13.5" customHeight="1" x14ac:dyDescent="0.25">
      <c r="A191" s="10"/>
      <c r="B191" s="10"/>
      <c r="C191" s="10"/>
      <c r="D191" s="10"/>
      <c r="E191" s="10"/>
      <c r="F191" s="10"/>
      <c r="G191" s="10"/>
      <c r="H191" s="10"/>
      <c r="I191" s="10"/>
      <c r="J191" s="10"/>
      <c r="K191" s="10"/>
      <c r="L191" s="10"/>
      <c r="M191" s="10"/>
      <c r="N191" s="10"/>
      <c r="O191" s="10"/>
      <c r="P191" s="10"/>
      <c r="Q191" s="10"/>
      <c r="R191" s="10"/>
      <c r="S191" s="10"/>
      <c r="T191" s="9"/>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row>
    <row r="192" spans="1:188" ht="10.5" customHeight="1" x14ac:dyDescent="0.25">
      <c r="A192" s="10"/>
      <c r="B192" s="10"/>
      <c r="C192" s="10"/>
      <c r="D192" s="10"/>
      <c r="E192" s="10"/>
      <c r="F192" s="10"/>
      <c r="G192" s="10"/>
      <c r="H192" s="10"/>
      <c r="I192" s="10"/>
      <c r="J192" s="10"/>
      <c r="K192" s="10"/>
      <c r="L192" s="10"/>
      <c r="M192" s="10"/>
      <c r="N192" s="10"/>
      <c r="O192" s="10"/>
      <c r="P192" s="10"/>
      <c r="Q192" s="10"/>
      <c r="R192" s="10"/>
      <c r="S192" s="10"/>
      <c r="T192" s="9"/>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row>
    <row r="193" spans="1:188" ht="10.5" customHeight="1" x14ac:dyDescent="0.25">
      <c r="A193" s="10"/>
      <c r="B193" s="10"/>
      <c r="C193" s="10"/>
      <c r="D193" s="10"/>
      <c r="E193" s="10"/>
      <c r="F193" s="10"/>
      <c r="G193" s="10"/>
      <c r="H193" s="10"/>
      <c r="I193" s="10"/>
      <c r="J193" s="10"/>
      <c r="K193" s="10"/>
      <c r="L193" s="10"/>
      <c r="M193" s="10"/>
      <c r="N193" s="10"/>
      <c r="O193" s="10"/>
      <c r="P193" s="10"/>
      <c r="Q193" s="10"/>
      <c r="R193" s="10"/>
      <c r="S193" s="10"/>
      <c r="T193" s="9"/>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row>
    <row r="194" spans="1:188" ht="10.5" customHeight="1" x14ac:dyDescent="0.25">
      <c r="A194" s="10"/>
      <c r="B194" s="10"/>
      <c r="C194" s="10"/>
      <c r="D194" s="10"/>
      <c r="E194" s="10"/>
      <c r="F194" s="10"/>
      <c r="G194" s="10"/>
      <c r="H194" s="10"/>
      <c r="I194" s="10"/>
      <c r="J194" s="10"/>
      <c r="K194" s="10"/>
      <c r="L194" s="10"/>
      <c r="M194" s="10"/>
      <c r="N194" s="10"/>
      <c r="O194" s="10"/>
      <c r="P194" s="10"/>
      <c r="Q194" s="10"/>
      <c r="R194" s="10"/>
      <c r="S194" s="10"/>
      <c r="T194" s="9"/>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row>
    <row r="195" spans="1:188" ht="10.5" customHeight="1" x14ac:dyDescent="0.25">
      <c r="A195" s="10"/>
      <c r="B195" s="10"/>
      <c r="C195" s="10"/>
      <c r="D195" s="10"/>
      <c r="E195" s="10"/>
      <c r="F195" s="10"/>
      <c r="G195" s="10"/>
      <c r="H195" s="10"/>
      <c r="I195" s="10"/>
      <c r="J195" s="10"/>
      <c r="K195" s="10"/>
      <c r="L195" s="10"/>
      <c r="M195" s="10"/>
      <c r="N195" s="10"/>
      <c r="O195" s="10"/>
      <c r="P195" s="10"/>
      <c r="Q195" s="10"/>
      <c r="R195" s="10"/>
      <c r="S195" s="10"/>
      <c r="T195" s="9"/>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row>
    <row r="196" spans="1:188" ht="10.5" customHeight="1" x14ac:dyDescent="0.25">
      <c r="A196" s="10"/>
      <c r="B196" s="10"/>
      <c r="C196" s="10"/>
      <c r="D196" s="10"/>
      <c r="E196" s="10"/>
      <c r="F196" s="10"/>
      <c r="G196" s="10"/>
      <c r="H196" s="10"/>
      <c r="I196" s="10"/>
      <c r="J196" s="10"/>
      <c r="K196" s="10"/>
      <c r="L196" s="10"/>
      <c r="M196" s="10"/>
      <c r="N196" s="10"/>
      <c r="O196" s="10"/>
      <c r="P196" s="10"/>
      <c r="Q196" s="10"/>
      <c r="R196" s="10"/>
      <c r="S196" s="10"/>
      <c r="T196" s="9"/>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row>
    <row r="197" spans="1:188" ht="13.5" customHeight="1" x14ac:dyDescent="0.25">
      <c r="A197" s="10"/>
      <c r="B197" s="10"/>
      <c r="C197" s="10"/>
      <c r="D197" s="10"/>
      <c r="E197" s="10"/>
      <c r="F197" s="10"/>
      <c r="G197" s="10"/>
      <c r="H197" s="10"/>
      <c r="I197" s="10"/>
      <c r="J197" s="10"/>
      <c r="K197" s="10"/>
      <c r="L197" s="10"/>
      <c r="M197" s="10"/>
      <c r="N197" s="10"/>
      <c r="O197" s="10"/>
      <c r="P197" s="10"/>
      <c r="Q197" s="10"/>
      <c r="R197" s="10"/>
      <c r="S197" s="10"/>
      <c r="T197" s="9"/>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row>
    <row r="198" spans="1:188" ht="13.5" customHeight="1" x14ac:dyDescent="0.25">
      <c r="A198" s="10"/>
      <c r="B198" s="10"/>
      <c r="C198" s="10"/>
      <c r="D198" s="10"/>
      <c r="E198" s="10"/>
      <c r="F198" s="10"/>
      <c r="G198" s="10"/>
      <c r="H198" s="10"/>
      <c r="I198" s="10"/>
      <c r="J198" s="10"/>
      <c r="K198" s="10"/>
      <c r="L198" s="10"/>
      <c r="M198" s="10"/>
      <c r="N198" s="10"/>
      <c r="O198" s="10"/>
      <c r="P198" s="10"/>
      <c r="Q198" s="10"/>
      <c r="R198" s="10"/>
      <c r="S198" s="10"/>
      <c r="T198" s="9"/>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row>
    <row r="199" spans="1:188" ht="10.5" customHeight="1" x14ac:dyDescent="0.25">
      <c r="A199" s="10"/>
      <c r="B199" s="10"/>
      <c r="C199" s="10"/>
      <c r="D199" s="10"/>
      <c r="E199" s="10"/>
      <c r="F199" s="10"/>
      <c r="G199" s="10"/>
      <c r="H199" s="10"/>
      <c r="I199" s="10"/>
      <c r="J199" s="10"/>
      <c r="K199" s="10"/>
      <c r="L199" s="10"/>
      <c r="M199" s="10"/>
      <c r="N199" s="10"/>
      <c r="O199" s="10"/>
      <c r="P199" s="10"/>
      <c r="Q199" s="10"/>
      <c r="R199" s="10"/>
      <c r="S199" s="10"/>
      <c r="T199" s="9"/>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row>
    <row r="200" spans="1:188" ht="10.5" customHeight="1" x14ac:dyDescent="0.25">
      <c r="A200" s="10"/>
      <c r="B200" s="10"/>
      <c r="C200" s="10"/>
      <c r="D200" s="10"/>
      <c r="E200" s="10"/>
      <c r="F200" s="10"/>
      <c r="G200" s="10"/>
      <c r="H200" s="10"/>
      <c r="I200" s="10"/>
      <c r="J200" s="10"/>
      <c r="K200" s="10"/>
      <c r="L200" s="10"/>
      <c r="M200" s="10"/>
      <c r="N200" s="10"/>
      <c r="O200" s="10"/>
      <c r="P200" s="10"/>
      <c r="Q200" s="10"/>
      <c r="R200" s="10"/>
      <c r="S200" s="10"/>
      <c r="T200" s="9"/>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row>
    <row r="201" spans="1:188" ht="10.5" customHeight="1" x14ac:dyDescent="0.25">
      <c r="A201" s="10"/>
      <c r="B201" s="10"/>
      <c r="C201" s="10"/>
      <c r="D201" s="10"/>
      <c r="E201" s="10"/>
      <c r="F201" s="10"/>
      <c r="G201" s="10"/>
      <c r="H201" s="10"/>
      <c r="I201" s="10"/>
      <c r="J201" s="10"/>
      <c r="K201" s="10"/>
      <c r="L201" s="10"/>
      <c r="M201" s="10"/>
      <c r="N201" s="10"/>
      <c r="O201" s="10"/>
      <c r="P201" s="10"/>
      <c r="Q201" s="10"/>
      <c r="R201" s="10"/>
      <c r="S201" s="10"/>
      <c r="T201" s="9"/>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row>
    <row r="202" spans="1:188" ht="10.5" customHeight="1" x14ac:dyDescent="0.25">
      <c r="A202" s="10"/>
      <c r="B202" s="10"/>
      <c r="C202" s="10"/>
      <c r="D202" s="10"/>
      <c r="E202" s="10"/>
      <c r="F202" s="10"/>
      <c r="G202" s="10"/>
      <c r="H202" s="10"/>
      <c r="I202" s="10"/>
      <c r="J202" s="10"/>
      <c r="K202" s="10"/>
      <c r="L202" s="10"/>
      <c r="M202" s="10"/>
      <c r="N202" s="10"/>
      <c r="O202" s="10"/>
      <c r="P202" s="10"/>
      <c r="Q202" s="10"/>
      <c r="R202" s="10"/>
      <c r="S202" s="10"/>
      <c r="T202" s="9"/>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c r="CW202" s="10"/>
      <c r="CX202" s="10"/>
      <c r="CY202" s="10"/>
      <c r="CZ202" s="10"/>
      <c r="DA202" s="10"/>
      <c r="DB202" s="10"/>
      <c r="DC202" s="10"/>
      <c r="DD202" s="10"/>
      <c r="DE202" s="10"/>
      <c r="DF202" s="10"/>
      <c r="DG202" s="10"/>
      <c r="DH202" s="10"/>
      <c r="DI202" s="10"/>
      <c r="DJ202" s="10"/>
      <c r="DK202" s="10"/>
      <c r="DL202" s="10"/>
      <c r="DM202" s="10"/>
      <c r="DN202" s="10"/>
      <c r="DO202" s="10"/>
      <c r="DP202" s="10"/>
      <c r="DQ202" s="10"/>
      <c r="DR202" s="10"/>
      <c r="DS202" s="10"/>
      <c r="DT202" s="10"/>
      <c r="DU202" s="10"/>
      <c r="DV202" s="10"/>
      <c r="DW202" s="10"/>
      <c r="DX202" s="10"/>
      <c r="DY202" s="10"/>
      <c r="DZ202" s="10"/>
      <c r="EA202" s="10"/>
      <c r="EB202" s="10"/>
      <c r="EC202" s="10"/>
      <c r="ED202" s="10"/>
      <c r="EE202" s="10"/>
      <c r="EF202" s="10"/>
      <c r="EG202" s="10"/>
      <c r="EH202" s="10"/>
      <c r="EI202" s="10"/>
      <c r="EJ202" s="10"/>
      <c r="EK202" s="10"/>
      <c r="EL202" s="10"/>
      <c r="EM202" s="10"/>
      <c r="EN202" s="10"/>
      <c r="EO202" s="10"/>
      <c r="EP202" s="10"/>
      <c r="EQ202" s="10"/>
      <c r="ER202" s="10"/>
      <c r="ES202" s="10"/>
      <c r="ET202" s="10"/>
      <c r="EU202" s="10"/>
      <c r="EV202" s="10"/>
      <c r="EW202" s="10"/>
      <c r="EX202" s="10"/>
      <c r="EY202" s="10"/>
      <c r="EZ202" s="10"/>
      <c r="FA202" s="10"/>
      <c r="FB202" s="10"/>
      <c r="FC202" s="10"/>
      <c r="FD202" s="10"/>
      <c r="FE202" s="10"/>
      <c r="FF202" s="10"/>
      <c r="FG202" s="10"/>
      <c r="FH202" s="10"/>
      <c r="FI202" s="10"/>
      <c r="FJ202" s="10"/>
      <c r="FK202" s="10"/>
      <c r="FL202" s="10"/>
      <c r="FM202" s="10"/>
      <c r="FN202" s="10"/>
      <c r="FO202" s="10"/>
      <c r="FP202" s="10"/>
      <c r="FQ202" s="10"/>
      <c r="FR202" s="10"/>
      <c r="FS202" s="10"/>
      <c r="FT202" s="10"/>
      <c r="FU202" s="10"/>
      <c r="FV202" s="10"/>
      <c r="FW202" s="10"/>
      <c r="FX202" s="10"/>
      <c r="FY202" s="10"/>
      <c r="FZ202" s="10"/>
      <c r="GA202" s="10"/>
      <c r="GB202" s="10"/>
      <c r="GC202" s="10"/>
      <c r="GD202" s="10"/>
      <c r="GE202" s="10"/>
      <c r="GF202" s="10"/>
    </row>
    <row r="203" spans="1:188" ht="13.5" customHeight="1" x14ac:dyDescent="0.25">
      <c r="A203" s="10"/>
      <c r="B203" s="10"/>
      <c r="C203" s="10"/>
      <c r="D203" s="10"/>
      <c r="E203" s="10"/>
      <c r="F203" s="10"/>
      <c r="G203" s="10"/>
      <c r="H203" s="10"/>
      <c r="I203" s="10"/>
      <c r="J203" s="10"/>
      <c r="K203" s="10"/>
      <c r="L203" s="10"/>
      <c r="M203" s="10"/>
      <c r="N203" s="10"/>
      <c r="O203" s="10"/>
      <c r="P203" s="10"/>
      <c r="Q203" s="10"/>
      <c r="R203" s="10"/>
      <c r="S203" s="10"/>
      <c r="T203" s="9"/>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c r="CW203" s="10"/>
      <c r="CX203" s="10"/>
      <c r="CY203" s="10"/>
      <c r="CZ203" s="10"/>
      <c r="DA203" s="10"/>
      <c r="DB203" s="10"/>
      <c r="DC203" s="10"/>
      <c r="DD203" s="10"/>
      <c r="DE203" s="10"/>
      <c r="DF203" s="10"/>
      <c r="DG203" s="10"/>
      <c r="DH203" s="10"/>
      <c r="DI203" s="10"/>
      <c r="DJ203" s="10"/>
      <c r="DK203" s="10"/>
      <c r="DL203" s="10"/>
      <c r="DM203" s="10"/>
      <c r="DN203" s="10"/>
      <c r="DO203" s="10"/>
      <c r="DP203" s="10"/>
      <c r="DQ203" s="10"/>
      <c r="DR203" s="10"/>
      <c r="DS203" s="10"/>
      <c r="DT203" s="10"/>
      <c r="DU203" s="10"/>
      <c r="DV203" s="10"/>
      <c r="DW203" s="10"/>
      <c r="DX203" s="10"/>
      <c r="DY203" s="10"/>
      <c r="DZ203" s="10"/>
      <c r="EA203" s="10"/>
      <c r="EB203" s="10"/>
      <c r="EC203" s="10"/>
      <c r="ED203" s="10"/>
      <c r="EE203" s="10"/>
      <c r="EF203" s="10"/>
      <c r="EG203" s="10"/>
      <c r="EH203" s="10"/>
      <c r="EI203" s="10"/>
      <c r="EJ203" s="10"/>
      <c r="EK203" s="10"/>
      <c r="EL203" s="10"/>
      <c r="EM203" s="10"/>
      <c r="EN203" s="10"/>
      <c r="EO203" s="10"/>
      <c r="EP203" s="10"/>
      <c r="EQ203" s="10"/>
      <c r="ER203" s="10"/>
      <c r="ES203" s="10"/>
      <c r="ET203" s="10"/>
      <c r="EU203" s="10"/>
      <c r="EV203" s="10"/>
      <c r="EW203" s="10"/>
      <c r="EX203" s="10"/>
      <c r="EY203" s="10"/>
      <c r="EZ203" s="10"/>
      <c r="FA203" s="10"/>
      <c r="FB203" s="10"/>
      <c r="FC203" s="10"/>
      <c r="FD203" s="10"/>
      <c r="FE203" s="10"/>
      <c r="FF203" s="10"/>
      <c r="FG203" s="10"/>
      <c r="FH203" s="10"/>
      <c r="FI203" s="10"/>
      <c r="FJ203" s="10"/>
      <c r="FK203" s="10"/>
      <c r="FL203" s="10"/>
      <c r="FM203" s="10"/>
      <c r="FN203" s="10"/>
      <c r="FO203" s="10"/>
      <c r="FP203" s="10"/>
      <c r="FQ203" s="10"/>
      <c r="FR203" s="10"/>
      <c r="FS203" s="10"/>
      <c r="FT203" s="10"/>
      <c r="FU203" s="10"/>
      <c r="FV203" s="10"/>
      <c r="FW203" s="10"/>
      <c r="FX203" s="10"/>
      <c r="FY203" s="10"/>
      <c r="FZ203" s="10"/>
      <c r="GA203" s="10"/>
      <c r="GB203" s="10"/>
      <c r="GC203" s="10"/>
      <c r="GD203" s="10"/>
      <c r="GE203" s="10"/>
      <c r="GF203" s="10"/>
    </row>
    <row r="204" spans="1:188" ht="13.5" customHeight="1" x14ac:dyDescent="0.25">
      <c r="A204" s="10"/>
      <c r="B204" s="10"/>
      <c r="C204" s="10"/>
      <c r="D204" s="10"/>
      <c r="E204" s="10"/>
      <c r="F204" s="10"/>
      <c r="G204" s="10"/>
      <c r="H204" s="10"/>
      <c r="I204" s="10"/>
      <c r="J204" s="10"/>
      <c r="K204" s="10"/>
      <c r="L204" s="10"/>
      <c r="M204" s="10"/>
      <c r="N204" s="10"/>
      <c r="O204" s="10"/>
      <c r="P204" s="10"/>
      <c r="Q204" s="10"/>
      <c r="R204" s="10"/>
      <c r="S204" s="10"/>
      <c r="T204" s="9"/>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c r="CW204" s="10"/>
      <c r="CX204" s="10"/>
      <c r="CY204" s="10"/>
      <c r="CZ204" s="10"/>
      <c r="DA204" s="10"/>
      <c r="DB204" s="10"/>
      <c r="DC204" s="10"/>
      <c r="DD204" s="10"/>
      <c r="DE204" s="10"/>
      <c r="DF204" s="10"/>
      <c r="DG204" s="10"/>
      <c r="DH204" s="10"/>
      <c r="DI204" s="10"/>
      <c r="DJ204" s="10"/>
      <c r="DK204" s="10"/>
      <c r="DL204" s="10"/>
      <c r="DM204" s="10"/>
      <c r="DN204" s="10"/>
      <c r="DO204" s="10"/>
      <c r="DP204" s="10"/>
      <c r="DQ204" s="10"/>
      <c r="DR204" s="10"/>
      <c r="DS204" s="10"/>
      <c r="DT204" s="10"/>
      <c r="DU204" s="10"/>
      <c r="DV204" s="10"/>
      <c r="DW204" s="10"/>
      <c r="DX204" s="10"/>
      <c r="DY204" s="10"/>
      <c r="DZ204" s="10"/>
      <c r="EA204" s="10"/>
      <c r="EB204" s="10"/>
      <c r="EC204" s="10"/>
      <c r="ED204" s="10"/>
      <c r="EE204" s="10"/>
      <c r="EF204" s="10"/>
      <c r="EG204" s="10"/>
      <c r="EH204" s="10"/>
      <c r="EI204" s="10"/>
      <c r="EJ204" s="10"/>
      <c r="EK204" s="10"/>
      <c r="EL204" s="10"/>
      <c r="EM204" s="10"/>
      <c r="EN204" s="10"/>
      <c r="EO204" s="10"/>
      <c r="EP204" s="10"/>
      <c r="EQ204" s="10"/>
      <c r="ER204" s="10"/>
      <c r="ES204" s="10"/>
      <c r="ET204" s="10"/>
      <c r="EU204" s="10"/>
      <c r="EV204" s="10"/>
      <c r="EW204" s="10"/>
      <c r="EX204" s="10"/>
      <c r="EY204" s="10"/>
      <c r="EZ204" s="10"/>
      <c r="FA204" s="10"/>
      <c r="FB204" s="10"/>
      <c r="FC204" s="10"/>
      <c r="FD204" s="10"/>
      <c r="FE204" s="10"/>
      <c r="FF204" s="10"/>
      <c r="FG204" s="10"/>
      <c r="FH204" s="10"/>
      <c r="FI204" s="10"/>
      <c r="FJ204" s="10"/>
      <c r="FK204" s="10"/>
      <c r="FL204" s="10"/>
      <c r="FM204" s="10"/>
      <c r="FN204" s="10"/>
      <c r="FO204" s="10"/>
      <c r="FP204" s="10"/>
      <c r="FQ204" s="10"/>
      <c r="FR204" s="10"/>
      <c r="FS204" s="10"/>
      <c r="FT204" s="10"/>
      <c r="FU204" s="10"/>
      <c r="FV204" s="10"/>
      <c r="FW204" s="10"/>
      <c r="FX204" s="10"/>
      <c r="FY204" s="10"/>
      <c r="FZ204" s="10"/>
      <c r="GA204" s="10"/>
      <c r="GB204" s="10"/>
      <c r="GC204" s="10"/>
      <c r="GD204" s="10"/>
      <c r="GE204" s="10"/>
      <c r="GF204" s="10"/>
    </row>
    <row r="205" spans="1:188" ht="10.5" customHeight="1" x14ac:dyDescent="0.25">
      <c r="A205" s="10"/>
      <c r="B205" s="10"/>
      <c r="C205" s="10"/>
      <c r="D205" s="10"/>
      <c r="E205" s="10"/>
      <c r="F205" s="10"/>
      <c r="G205" s="10"/>
      <c r="H205" s="10"/>
      <c r="I205" s="10"/>
      <c r="J205" s="10"/>
      <c r="K205" s="10"/>
      <c r="L205" s="10"/>
      <c r="M205" s="10"/>
      <c r="N205" s="10"/>
      <c r="O205" s="10"/>
      <c r="P205" s="10"/>
      <c r="Q205" s="10"/>
      <c r="R205" s="10"/>
      <c r="S205" s="10"/>
      <c r="T205" s="9"/>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c r="CW205" s="10"/>
      <c r="CX205" s="10"/>
      <c r="CY205" s="10"/>
      <c r="CZ205" s="10"/>
      <c r="DA205" s="10"/>
      <c r="DB205" s="10"/>
      <c r="DC205" s="10"/>
      <c r="DD205" s="10"/>
      <c r="DE205" s="10"/>
      <c r="DF205" s="10"/>
      <c r="DG205" s="10"/>
      <c r="DH205" s="10"/>
      <c r="DI205" s="10"/>
      <c r="DJ205" s="10"/>
      <c r="DK205" s="10"/>
      <c r="DL205" s="10"/>
      <c r="DM205" s="10"/>
      <c r="DN205" s="10"/>
      <c r="DO205" s="10"/>
      <c r="DP205" s="10"/>
      <c r="DQ205" s="10"/>
      <c r="DR205" s="10"/>
      <c r="DS205" s="10"/>
      <c r="DT205" s="10"/>
      <c r="DU205" s="10"/>
      <c r="DV205" s="10"/>
      <c r="DW205" s="10"/>
      <c r="DX205" s="10"/>
      <c r="DY205" s="10"/>
      <c r="DZ205" s="10"/>
      <c r="EA205" s="10"/>
      <c r="EB205" s="10"/>
      <c r="EC205" s="10"/>
      <c r="ED205" s="10"/>
      <c r="EE205" s="10"/>
      <c r="EF205" s="10"/>
      <c r="EG205" s="10"/>
      <c r="EH205" s="10"/>
      <c r="EI205" s="10"/>
      <c r="EJ205" s="10"/>
      <c r="EK205" s="10"/>
      <c r="EL205" s="10"/>
      <c r="EM205" s="10"/>
      <c r="EN205" s="10"/>
      <c r="EO205" s="10"/>
      <c r="EP205" s="10"/>
      <c r="EQ205" s="10"/>
      <c r="ER205" s="10"/>
      <c r="ES205" s="10"/>
      <c r="ET205" s="10"/>
      <c r="EU205" s="10"/>
      <c r="EV205" s="10"/>
      <c r="EW205" s="10"/>
      <c r="EX205" s="10"/>
      <c r="EY205" s="10"/>
      <c r="EZ205" s="10"/>
      <c r="FA205" s="10"/>
      <c r="FB205" s="10"/>
      <c r="FC205" s="10"/>
      <c r="FD205" s="10"/>
      <c r="FE205" s="10"/>
      <c r="FF205" s="10"/>
      <c r="FG205" s="10"/>
      <c r="FH205" s="10"/>
      <c r="FI205" s="10"/>
      <c r="FJ205" s="10"/>
      <c r="FK205" s="10"/>
      <c r="FL205" s="10"/>
      <c r="FM205" s="10"/>
      <c r="FN205" s="10"/>
      <c r="FO205" s="10"/>
      <c r="FP205" s="10"/>
      <c r="FQ205" s="10"/>
      <c r="FR205" s="10"/>
      <c r="FS205" s="10"/>
      <c r="FT205" s="10"/>
      <c r="FU205" s="10"/>
      <c r="FV205" s="10"/>
      <c r="FW205" s="10"/>
      <c r="FX205" s="10"/>
      <c r="FY205" s="10"/>
      <c r="FZ205" s="10"/>
      <c r="GA205" s="10"/>
      <c r="GB205" s="10"/>
      <c r="GC205" s="10"/>
      <c r="GD205" s="10"/>
      <c r="GE205" s="10"/>
      <c r="GF205" s="10"/>
    </row>
    <row r="206" spans="1:188" ht="10.5" customHeight="1" x14ac:dyDescent="0.25">
      <c r="A206" s="10"/>
      <c r="B206" s="10"/>
      <c r="C206" s="10"/>
      <c r="D206" s="10"/>
      <c r="E206" s="10"/>
      <c r="F206" s="10"/>
      <c r="G206" s="10"/>
      <c r="H206" s="10"/>
      <c r="I206" s="10"/>
      <c r="J206" s="10"/>
      <c r="K206" s="10"/>
      <c r="L206" s="10"/>
      <c r="M206" s="10"/>
      <c r="N206" s="10"/>
      <c r="O206" s="10"/>
      <c r="P206" s="10"/>
      <c r="Q206" s="10"/>
      <c r="R206" s="10"/>
      <c r="S206" s="10"/>
      <c r="T206" s="9"/>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c r="CW206" s="10"/>
      <c r="CX206" s="10"/>
      <c r="CY206" s="10"/>
      <c r="CZ206" s="10"/>
      <c r="DA206" s="10"/>
      <c r="DB206" s="10"/>
      <c r="DC206" s="10"/>
      <c r="DD206" s="10"/>
      <c r="DE206" s="10"/>
      <c r="DF206" s="10"/>
      <c r="DG206" s="10"/>
      <c r="DH206" s="10"/>
      <c r="DI206" s="10"/>
      <c r="DJ206" s="10"/>
      <c r="DK206" s="10"/>
      <c r="DL206" s="10"/>
      <c r="DM206" s="10"/>
      <c r="DN206" s="10"/>
      <c r="DO206" s="10"/>
      <c r="DP206" s="10"/>
      <c r="DQ206" s="10"/>
      <c r="DR206" s="10"/>
      <c r="DS206" s="10"/>
      <c r="DT206" s="10"/>
      <c r="DU206" s="10"/>
      <c r="DV206" s="10"/>
      <c r="DW206" s="10"/>
      <c r="DX206" s="10"/>
      <c r="DY206" s="10"/>
      <c r="DZ206" s="10"/>
      <c r="EA206" s="10"/>
      <c r="EB206" s="10"/>
      <c r="EC206" s="10"/>
      <c r="ED206" s="10"/>
      <c r="EE206" s="10"/>
      <c r="EF206" s="10"/>
      <c r="EG206" s="10"/>
      <c r="EH206" s="10"/>
      <c r="EI206" s="10"/>
      <c r="EJ206" s="10"/>
      <c r="EK206" s="10"/>
      <c r="EL206" s="10"/>
      <c r="EM206" s="10"/>
      <c r="EN206" s="10"/>
      <c r="EO206" s="10"/>
      <c r="EP206" s="10"/>
      <c r="EQ206" s="10"/>
      <c r="ER206" s="10"/>
      <c r="ES206" s="10"/>
      <c r="ET206" s="10"/>
      <c r="EU206" s="10"/>
      <c r="EV206" s="10"/>
      <c r="EW206" s="10"/>
      <c r="EX206" s="10"/>
      <c r="EY206" s="10"/>
      <c r="EZ206" s="10"/>
      <c r="FA206" s="10"/>
      <c r="FB206" s="10"/>
      <c r="FC206" s="10"/>
      <c r="FD206" s="10"/>
      <c r="FE206" s="10"/>
      <c r="FF206" s="10"/>
      <c r="FG206" s="10"/>
      <c r="FH206" s="10"/>
      <c r="FI206" s="10"/>
      <c r="FJ206" s="10"/>
      <c r="FK206" s="10"/>
      <c r="FL206" s="10"/>
      <c r="FM206" s="10"/>
      <c r="FN206" s="10"/>
      <c r="FO206" s="10"/>
      <c r="FP206" s="10"/>
      <c r="FQ206" s="10"/>
      <c r="FR206" s="10"/>
      <c r="FS206" s="10"/>
      <c r="FT206" s="10"/>
      <c r="FU206" s="10"/>
      <c r="FV206" s="10"/>
      <c r="FW206" s="10"/>
      <c r="FX206" s="10"/>
      <c r="FY206" s="10"/>
      <c r="FZ206" s="10"/>
      <c r="GA206" s="10"/>
      <c r="GB206" s="10"/>
      <c r="GC206" s="10"/>
      <c r="GD206" s="10"/>
      <c r="GE206" s="10"/>
      <c r="GF206" s="10"/>
    </row>
    <row r="207" spans="1:188" ht="10.5" customHeight="1" x14ac:dyDescent="0.25">
      <c r="A207" s="10"/>
      <c r="B207" s="10"/>
      <c r="C207" s="10"/>
      <c r="D207" s="10"/>
      <c r="E207" s="10"/>
      <c r="F207" s="10"/>
      <c r="G207" s="10"/>
      <c r="H207" s="10"/>
      <c r="I207" s="10"/>
      <c r="J207" s="10"/>
      <c r="K207" s="10"/>
      <c r="L207" s="10"/>
      <c r="M207" s="10"/>
      <c r="N207" s="10"/>
      <c r="O207" s="10"/>
      <c r="P207" s="10"/>
      <c r="Q207" s="10"/>
      <c r="R207" s="10"/>
      <c r="S207" s="10"/>
      <c r="T207" s="9"/>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c r="CW207" s="10"/>
      <c r="CX207" s="10"/>
      <c r="CY207" s="10"/>
      <c r="CZ207" s="10"/>
      <c r="DA207" s="10"/>
      <c r="DB207" s="10"/>
      <c r="DC207" s="10"/>
      <c r="DD207" s="10"/>
      <c r="DE207" s="10"/>
      <c r="DF207" s="10"/>
      <c r="DG207" s="10"/>
      <c r="DH207" s="10"/>
      <c r="DI207" s="10"/>
      <c r="DJ207" s="10"/>
      <c r="DK207" s="10"/>
      <c r="DL207" s="10"/>
      <c r="DM207" s="10"/>
      <c r="DN207" s="10"/>
      <c r="DO207" s="10"/>
      <c r="DP207" s="10"/>
      <c r="DQ207" s="10"/>
      <c r="DR207" s="10"/>
      <c r="DS207" s="10"/>
      <c r="DT207" s="10"/>
      <c r="DU207" s="10"/>
      <c r="DV207" s="10"/>
      <c r="DW207" s="10"/>
      <c r="DX207" s="10"/>
      <c r="DY207" s="10"/>
      <c r="DZ207" s="10"/>
      <c r="EA207" s="10"/>
      <c r="EB207" s="10"/>
      <c r="EC207" s="10"/>
      <c r="ED207" s="10"/>
      <c r="EE207" s="10"/>
      <c r="EF207" s="10"/>
      <c r="EG207" s="10"/>
      <c r="EH207" s="10"/>
      <c r="EI207" s="10"/>
      <c r="EJ207" s="10"/>
      <c r="EK207" s="10"/>
      <c r="EL207" s="10"/>
      <c r="EM207" s="10"/>
      <c r="EN207" s="10"/>
      <c r="EO207" s="10"/>
      <c r="EP207" s="10"/>
      <c r="EQ207" s="10"/>
      <c r="ER207" s="10"/>
      <c r="ES207" s="10"/>
      <c r="ET207" s="10"/>
      <c r="EU207" s="10"/>
      <c r="EV207" s="10"/>
      <c r="EW207" s="10"/>
      <c r="EX207" s="10"/>
      <c r="EY207" s="10"/>
      <c r="EZ207" s="10"/>
      <c r="FA207" s="10"/>
      <c r="FB207" s="10"/>
      <c r="FC207" s="10"/>
      <c r="FD207" s="10"/>
      <c r="FE207" s="10"/>
      <c r="FF207" s="10"/>
      <c r="FG207" s="10"/>
      <c r="FH207" s="10"/>
      <c r="FI207" s="10"/>
      <c r="FJ207" s="10"/>
      <c r="FK207" s="10"/>
      <c r="FL207" s="10"/>
      <c r="FM207" s="10"/>
      <c r="FN207" s="10"/>
      <c r="FO207" s="10"/>
      <c r="FP207" s="10"/>
      <c r="FQ207" s="10"/>
      <c r="FR207" s="10"/>
      <c r="FS207" s="10"/>
      <c r="FT207" s="10"/>
      <c r="FU207" s="10"/>
      <c r="FV207" s="10"/>
      <c r="FW207" s="10"/>
      <c r="FX207" s="10"/>
      <c r="FY207" s="10"/>
      <c r="FZ207" s="10"/>
      <c r="GA207" s="10"/>
      <c r="GB207" s="10"/>
      <c r="GC207" s="10"/>
      <c r="GD207" s="10"/>
      <c r="GE207" s="10"/>
      <c r="GF207" s="10"/>
    </row>
    <row r="208" spans="1:188" ht="10.5" customHeight="1" x14ac:dyDescent="0.25">
      <c r="A208" s="10"/>
      <c r="B208" s="10"/>
      <c r="C208" s="10"/>
      <c r="D208" s="10"/>
      <c r="E208" s="10"/>
      <c r="F208" s="10"/>
      <c r="G208" s="10"/>
      <c r="H208" s="10"/>
      <c r="I208" s="10"/>
      <c r="J208" s="10"/>
      <c r="K208" s="10"/>
      <c r="L208" s="10"/>
      <c r="M208" s="10"/>
      <c r="N208" s="10"/>
      <c r="O208" s="10"/>
      <c r="P208" s="10"/>
      <c r="Q208" s="10"/>
      <c r="R208" s="10"/>
      <c r="S208" s="10"/>
      <c r="T208" s="9"/>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c r="CW208" s="10"/>
      <c r="CX208" s="10"/>
      <c r="CY208" s="10"/>
      <c r="CZ208" s="10"/>
      <c r="DA208" s="10"/>
      <c r="DB208" s="10"/>
      <c r="DC208" s="10"/>
      <c r="DD208" s="10"/>
      <c r="DE208" s="10"/>
      <c r="DF208" s="10"/>
      <c r="DG208" s="10"/>
      <c r="DH208" s="10"/>
      <c r="DI208" s="10"/>
      <c r="DJ208" s="10"/>
      <c r="DK208" s="10"/>
      <c r="DL208" s="10"/>
      <c r="DM208" s="10"/>
      <c r="DN208" s="10"/>
      <c r="DO208" s="10"/>
      <c r="DP208" s="10"/>
      <c r="DQ208" s="10"/>
      <c r="DR208" s="10"/>
      <c r="DS208" s="10"/>
      <c r="DT208" s="10"/>
      <c r="DU208" s="10"/>
      <c r="DV208" s="10"/>
      <c r="DW208" s="10"/>
      <c r="DX208" s="10"/>
      <c r="DY208" s="10"/>
      <c r="DZ208" s="10"/>
      <c r="EA208" s="10"/>
      <c r="EB208" s="10"/>
      <c r="EC208" s="10"/>
      <c r="ED208" s="10"/>
      <c r="EE208" s="10"/>
      <c r="EF208" s="10"/>
      <c r="EG208" s="10"/>
      <c r="EH208" s="10"/>
      <c r="EI208" s="10"/>
      <c r="EJ208" s="10"/>
      <c r="EK208" s="10"/>
      <c r="EL208" s="10"/>
      <c r="EM208" s="10"/>
      <c r="EN208" s="10"/>
      <c r="EO208" s="10"/>
      <c r="EP208" s="10"/>
      <c r="EQ208" s="10"/>
      <c r="ER208" s="10"/>
      <c r="ES208" s="10"/>
      <c r="ET208" s="10"/>
      <c r="EU208" s="10"/>
      <c r="EV208" s="10"/>
      <c r="EW208" s="10"/>
      <c r="EX208" s="10"/>
      <c r="EY208" s="10"/>
      <c r="EZ208" s="10"/>
      <c r="FA208" s="10"/>
      <c r="FB208" s="10"/>
      <c r="FC208" s="10"/>
      <c r="FD208" s="10"/>
      <c r="FE208" s="10"/>
      <c r="FF208" s="10"/>
      <c r="FG208" s="10"/>
      <c r="FH208" s="10"/>
      <c r="FI208" s="10"/>
      <c r="FJ208" s="10"/>
      <c r="FK208" s="10"/>
      <c r="FL208" s="10"/>
      <c r="FM208" s="10"/>
      <c r="FN208" s="10"/>
      <c r="FO208" s="10"/>
      <c r="FP208" s="10"/>
      <c r="FQ208" s="10"/>
      <c r="FR208" s="10"/>
      <c r="FS208" s="10"/>
      <c r="FT208" s="10"/>
      <c r="FU208" s="10"/>
      <c r="FV208" s="10"/>
      <c r="FW208" s="10"/>
      <c r="FX208" s="10"/>
      <c r="FY208" s="10"/>
      <c r="FZ208" s="10"/>
      <c r="GA208" s="10"/>
      <c r="GB208" s="10"/>
      <c r="GC208" s="10"/>
      <c r="GD208" s="10"/>
      <c r="GE208" s="10"/>
      <c r="GF208" s="10"/>
    </row>
    <row r="209" spans="1:188" ht="13.5" customHeight="1" x14ac:dyDescent="0.25">
      <c r="A209" s="10"/>
      <c r="B209" s="10"/>
      <c r="C209" s="10"/>
      <c r="D209" s="10"/>
      <c r="E209" s="10"/>
      <c r="F209" s="10"/>
      <c r="G209" s="10"/>
      <c r="H209" s="10"/>
      <c r="I209" s="10"/>
      <c r="J209" s="10"/>
      <c r="K209" s="10"/>
      <c r="L209" s="10"/>
      <c r="M209" s="10"/>
      <c r="N209" s="10"/>
      <c r="O209" s="10"/>
      <c r="P209" s="10"/>
      <c r="Q209" s="10"/>
      <c r="R209" s="10"/>
      <c r="S209" s="10"/>
      <c r="T209" s="9"/>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c r="CW209" s="10"/>
      <c r="CX209" s="10"/>
      <c r="CY209" s="10"/>
      <c r="CZ209" s="10"/>
      <c r="DA209" s="10"/>
      <c r="DB209" s="10"/>
      <c r="DC209" s="10"/>
      <c r="DD209" s="10"/>
      <c r="DE209" s="10"/>
      <c r="DF209" s="10"/>
      <c r="DG209" s="10"/>
      <c r="DH209" s="10"/>
      <c r="DI209" s="10"/>
      <c r="DJ209" s="10"/>
      <c r="DK209" s="10"/>
      <c r="DL209" s="10"/>
      <c r="DM209" s="10"/>
      <c r="DN209" s="10"/>
      <c r="DO209" s="10"/>
      <c r="DP209" s="10"/>
      <c r="DQ209" s="10"/>
      <c r="DR209" s="10"/>
      <c r="DS209" s="10"/>
      <c r="DT209" s="10"/>
      <c r="DU209" s="10"/>
      <c r="DV209" s="10"/>
      <c r="DW209" s="10"/>
      <c r="DX209" s="10"/>
      <c r="DY209" s="10"/>
      <c r="DZ209" s="10"/>
      <c r="EA209" s="10"/>
      <c r="EB209" s="10"/>
      <c r="EC209" s="10"/>
      <c r="ED209" s="10"/>
      <c r="EE209" s="10"/>
      <c r="EF209" s="10"/>
      <c r="EG209" s="10"/>
      <c r="EH209" s="10"/>
      <c r="EI209" s="10"/>
      <c r="EJ209" s="10"/>
      <c r="EK209" s="10"/>
      <c r="EL209" s="10"/>
      <c r="EM209" s="10"/>
      <c r="EN209" s="10"/>
      <c r="EO209" s="10"/>
      <c r="EP209" s="10"/>
      <c r="EQ209" s="10"/>
      <c r="ER209" s="10"/>
      <c r="ES209" s="10"/>
      <c r="ET209" s="10"/>
      <c r="EU209" s="10"/>
      <c r="EV209" s="10"/>
      <c r="EW209" s="10"/>
      <c r="EX209" s="10"/>
      <c r="EY209" s="10"/>
      <c r="EZ209" s="10"/>
      <c r="FA209" s="10"/>
      <c r="FB209" s="10"/>
      <c r="FC209" s="10"/>
      <c r="FD209" s="10"/>
      <c r="FE209" s="10"/>
      <c r="FF209" s="10"/>
      <c r="FG209" s="10"/>
      <c r="FH209" s="10"/>
      <c r="FI209" s="10"/>
      <c r="FJ209" s="10"/>
      <c r="FK209" s="10"/>
      <c r="FL209" s="10"/>
      <c r="FM209" s="10"/>
      <c r="FN209" s="10"/>
      <c r="FO209" s="10"/>
      <c r="FP209" s="10"/>
      <c r="FQ209" s="10"/>
      <c r="FR209" s="10"/>
      <c r="FS209" s="10"/>
      <c r="FT209" s="10"/>
      <c r="FU209" s="10"/>
      <c r="FV209" s="10"/>
      <c r="FW209" s="10"/>
      <c r="FX209" s="10"/>
      <c r="FY209" s="10"/>
      <c r="FZ209" s="10"/>
      <c r="GA209" s="10"/>
      <c r="GB209" s="10"/>
      <c r="GC209" s="10"/>
      <c r="GD209" s="10"/>
      <c r="GE209" s="10"/>
      <c r="GF209" s="10"/>
    </row>
    <row r="210" spans="1:188" ht="13.5" customHeight="1" x14ac:dyDescent="0.25">
      <c r="A210" s="10"/>
      <c r="B210" s="10"/>
      <c r="C210" s="10"/>
      <c r="D210" s="10"/>
      <c r="E210" s="10"/>
      <c r="F210" s="10"/>
      <c r="G210" s="10"/>
      <c r="H210" s="10"/>
      <c r="I210" s="10"/>
      <c r="J210" s="10"/>
      <c r="K210" s="10"/>
      <c r="L210" s="10"/>
      <c r="M210" s="10"/>
      <c r="N210" s="10"/>
      <c r="O210" s="10"/>
      <c r="P210" s="10"/>
      <c r="Q210" s="10"/>
      <c r="R210" s="10"/>
      <c r="S210" s="10"/>
      <c r="T210" s="9"/>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c r="CW210" s="10"/>
      <c r="CX210" s="10"/>
      <c r="CY210" s="10"/>
      <c r="CZ210" s="10"/>
      <c r="DA210" s="10"/>
      <c r="DB210" s="10"/>
      <c r="DC210" s="10"/>
      <c r="DD210" s="10"/>
      <c r="DE210" s="10"/>
      <c r="DF210" s="10"/>
      <c r="DG210" s="10"/>
      <c r="DH210" s="10"/>
      <c r="DI210" s="10"/>
      <c r="DJ210" s="10"/>
      <c r="DK210" s="10"/>
      <c r="DL210" s="10"/>
      <c r="DM210" s="10"/>
      <c r="DN210" s="10"/>
      <c r="DO210" s="10"/>
      <c r="DP210" s="10"/>
      <c r="DQ210" s="10"/>
      <c r="DR210" s="10"/>
      <c r="DS210" s="10"/>
      <c r="DT210" s="10"/>
      <c r="DU210" s="10"/>
      <c r="DV210" s="10"/>
      <c r="DW210" s="10"/>
      <c r="DX210" s="10"/>
      <c r="DY210" s="10"/>
      <c r="DZ210" s="10"/>
      <c r="EA210" s="10"/>
      <c r="EB210" s="10"/>
      <c r="EC210" s="10"/>
      <c r="ED210" s="10"/>
      <c r="EE210" s="10"/>
      <c r="EF210" s="10"/>
      <c r="EG210" s="10"/>
      <c r="EH210" s="10"/>
      <c r="EI210" s="10"/>
      <c r="EJ210" s="10"/>
      <c r="EK210" s="10"/>
      <c r="EL210" s="10"/>
      <c r="EM210" s="10"/>
      <c r="EN210" s="10"/>
      <c r="EO210" s="10"/>
      <c r="EP210" s="10"/>
      <c r="EQ210" s="10"/>
      <c r="ER210" s="10"/>
      <c r="ES210" s="10"/>
      <c r="ET210" s="10"/>
      <c r="EU210" s="10"/>
      <c r="EV210" s="10"/>
      <c r="EW210" s="10"/>
      <c r="EX210" s="10"/>
      <c r="EY210" s="10"/>
      <c r="EZ210" s="10"/>
      <c r="FA210" s="10"/>
      <c r="FB210" s="10"/>
      <c r="FC210" s="10"/>
      <c r="FD210" s="10"/>
      <c r="FE210" s="10"/>
      <c r="FF210" s="10"/>
      <c r="FG210" s="10"/>
      <c r="FH210" s="10"/>
      <c r="FI210" s="10"/>
      <c r="FJ210" s="10"/>
      <c r="FK210" s="10"/>
      <c r="FL210" s="10"/>
      <c r="FM210" s="10"/>
      <c r="FN210" s="10"/>
      <c r="FO210" s="10"/>
      <c r="FP210" s="10"/>
      <c r="FQ210" s="10"/>
      <c r="FR210" s="10"/>
      <c r="FS210" s="10"/>
      <c r="FT210" s="10"/>
      <c r="FU210" s="10"/>
      <c r="FV210" s="10"/>
      <c r="FW210" s="10"/>
      <c r="FX210" s="10"/>
      <c r="FY210" s="10"/>
      <c r="FZ210" s="10"/>
      <c r="GA210" s="10"/>
      <c r="GB210" s="10"/>
      <c r="GC210" s="10"/>
      <c r="GD210" s="10"/>
      <c r="GE210" s="10"/>
      <c r="GF210" s="10"/>
    </row>
    <row r="211" spans="1:188" ht="10.5" customHeight="1" x14ac:dyDescent="0.25">
      <c r="A211" s="10"/>
      <c r="B211" s="10"/>
      <c r="C211" s="10"/>
      <c r="D211" s="10"/>
      <c r="E211" s="10"/>
      <c r="F211" s="10"/>
      <c r="G211" s="10"/>
      <c r="H211" s="10"/>
      <c r="I211" s="10"/>
      <c r="J211" s="10"/>
      <c r="K211" s="10"/>
      <c r="L211" s="10"/>
      <c r="M211" s="10"/>
      <c r="N211" s="10"/>
      <c r="O211" s="10"/>
      <c r="P211" s="10"/>
      <c r="Q211" s="10"/>
      <c r="R211" s="10"/>
      <c r="S211" s="10"/>
      <c r="T211" s="9"/>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c r="CW211" s="10"/>
      <c r="CX211" s="10"/>
      <c r="CY211" s="10"/>
      <c r="CZ211" s="10"/>
      <c r="DA211" s="10"/>
      <c r="DB211" s="10"/>
      <c r="DC211" s="10"/>
      <c r="DD211" s="10"/>
      <c r="DE211" s="10"/>
      <c r="DF211" s="10"/>
      <c r="DG211" s="10"/>
      <c r="DH211" s="10"/>
      <c r="DI211" s="10"/>
      <c r="DJ211" s="10"/>
      <c r="DK211" s="10"/>
      <c r="DL211" s="10"/>
      <c r="DM211" s="10"/>
      <c r="DN211" s="10"/>
      <c r="DO211" s="10"/>
      <c r="DP211" s="10"/>
      <c r="DQ211" s="10"/>
      <c r="DR211" s="10"/>
      <c r="DS211" s="10"/>
      <c r="DT211" s="10"/>
      <c r="DU211" s="10"/>
      <c r="DV211" s="10"/>
      <c r="DW211" s="10"/>
      <c r="DX211" s="10"/>
      <c r="DY211" s="10"/>
      <c r="DZ211" s="10"/>
      <c r="EA211" s="10"/>
      <c r="EB211" s="10"/>
      <c r="EC211" s="10"/>
      <c r="ED211" s="10"/>
      <c r="EE211" s="10"/>
      <c r="EF211" s="10"/>
      <c r="EG211" s="10"/>
      <c r="EH211" s="10"/>
      <c r="EI211" s="10"/>
      <c r="EJ211" s="10"/>
      <c r="EK211" s="10"/>
      <c r="EL211" s="10"/>
      <c r="EM211" s="10"/>
      <c r="EN211" s="10"/>
      <c r="EO211" s="10"/>
      <c r="EP211" s="10"/>
      <c r="EQ211" s="10"/>
      <c r="ER211" s="10"/>
      <c r="ES211" s="10"/>
      <c r="ET211" s="10"/>
      <c r="EU211" s="10"/>
      <c r="EV211" s="10"/>
      <c r="EW211" s="10"/>
      <c r="EX211" s="10"/>
      <c r="EY211" s="10"/>
      <c r="EZ211" s="10"/>
      <c r="FA211" s="10"/>
      <c r="FB211" s="10"/>
      <c r="FC211" s="10"/>
      <c r="FD211" s="10"/>
      <c r="FE211" s="10"/>
      <c r="FF211" s="10"/>
      <c r="FG211" s="10"/>
      <c r="FH211" s="10"/>
      <c r="FI211" s="10"/>
      <c r="FJ211" s="10"/>
      <c r="FK211" s="10"/>
      <c r="FL211" s="10"/>
      <c r="FM211" s="10"/>
      <c r="FN211" s="10"/>
      <c r="FO211" s="10"/>
      <c r="FP211" s="10"/>
      <c r="FQ211" s="10"/>
      <c r="FR211" s="10"/>
      <c r="FS211" s="10"/>
      <c r="FT211" s="10"/>
      <c r="FU211" s="10"/>
      <c r="FV211" s="10"/>
      <c r="FW211" s="10"/>
      <c r="FX211" s="10"/>
      <c r="FY211" s="10"/>
      <c r="FZ211" s="10"/>
      <c r="GA211" s="10"/>
      <c r="GB211" s="10"/>
      <c r="GC211" s="10"/>
      <c r="GD211" s="10"/>
      <c r="GE211" s="10"/>
      <c r="GF211" s="10"/>
    </row>
    <row r="212" spans="1:188" ht="10.5" customHeight="1" x14ac:dyDescent="0.25">
      <c r="A212" s="10"/>
      <c r="B212" s="10"/>
      <c r="C212" s="10"/>
      <c r="D212" s="10"/>
      <c r="E212" s="10"/>
      <c r="F212" s="10"/>
      <c r="G212" s="10"/>
      <c r="H212" s="10"/>
      <c r="I212" s="10"/>
      <c r="J212" s="10"/>
      <c r="K212" s="10"/>
      <c r="L212" s="10"/>
      <c r="M212" s="10"/>
      <c r="N212" s="10"/>
      <c r="O212" s="10"/>
      <c r="P212" s="10"/>
      <c r="Q212" s="10"/>
      <c r="R212" s="10"/>
      <c r="S212" s="10"/>
      <c r="T212" s="9"/>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c r="GF212" s="10"/>
    </row>
    <row r="213" spans="1:188" ht="10.5" customHeight="1" x14ac:dyDescent="0.25">
      <c r="A213" s="10"/>
      <c r="B213" s="10"/>
      <c r="C213" s="10"/>
      <c r="D213" s="10"/>
      <c r="E213" s="10"/>
      <c r="F213" s="10"/>
      <c r="G213" s="10"/>
      <c r="H213" s="10"/>
      <c r="I213" s="10"/>
      <c r="J213" s="10"/>
      <c r="K213" s="10"/>
      <c r="L213" s="10"/>
      <c r="M213" s="10"/>
      <c r="N213" s="10"/>
      <c r="O213" s="10"/>
      <c r="P213" s="10"/>
      <c r="Q213" s="10"/>
      <c r="R213" s="10"/>
      <c r="S213" s="10"/>
      <c r="T213" s="9"/>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c r="CW213" s="10"/>
      <c r="CX213" s="10"/>
      <c r="CY213" s="10"/>
      <c r="CZ213" s="10"/>
      <c r="DA213" s="10"/>
      <c r="DB213" s="10"/>
      <c r="DC213" s="10"/>
      <c r="DD213" s="10"/>
      <c r="DE213" s="10"/>
      <c r="DF213" s="10"/>
      <c r="DG213" s="10"/>
      <c r="DH213" s="10"/>
      <c r="DI213" s="10"/>
      <c r="DJ213" s="10"/>
      <c r="DK213" s="10"/>
      <c r="DL213" s="10"/>
      <c r="DM213" s="10"/>
      <c r="DN213" s="10"/>
      <c r="DO213" s="10"/>
      <c r="DP213" s="10"/>
      <c r="DQ213" s="10"/>
      <c r="DR213" s="10"/>
      <c r="DS213" s="10"/>
      <c r="DT213" s="10"/>
      <c r="DU213" s="10"/>
      <c r="DV213" s="10"/>
      <c r="DW213" s="10"/>
      <c r="DX213" s="10"/>
      <c r="DY213" s="10"/>
      <c r="DZ213" s="10"/>
      <c r="EA213" s="10"/>
      <c r="EB213" s="10"/>
      <c r="EC213" s="10"/>
      <c r="ED213" s="10"/>
      <c r="EE213" s="10"/>
      <c r="EF213" s="10"/>
      <c r="EG213" s="10"/>
      <c r="EH213" s="10"/>
      <c r="EI213" s="10"/>
      <c r="EJ213" s="10"/>
      <c r="EK213" s="10"/>
      <c r="EL213" s="10"/>
      <c r="EM213" s="10"/>
      <c r="EN213" s="10"/>
      <c r="EO213" s="10"/>
      <c r="EP213" s="10"/>
      <c r="EQ213" s="10"/>
      <c r="ER213" s="10"/>
      <c r="ES213" s="10"/>
      <c r="ET213" s="10"/>
      <c r="EU213" s="10"/>
      <c r="EV213" s="10"/>
      <c r="EW213" s="10"/>
      <c r="EX213" s="10"/>
      <c r="EY213" s="10"/>
      <c r="EZ213" s="10"/>
      <c r="FA213" s="10"/>
      <c r="FB213" s="10"/>
      <c r="FC213" s="10"/>
      <c r="FD213" s="10"/>
      <c r="FE213" s="10"/>
      <c r="FF213" s="10"/>
      <c r="FG213" s="10"/>
      <c r="FH213" s="10"/>
      <c r="FI213" s="10"/>
      <c r="FJ213" s="10"/>
      <c r="FK213" s="10"/>
      <c r="FL213" s="10"/>
      <c r="FM213" s="10"/>
      <c r="FN213" s="10"/>
      <c r="FO213" s="10"/>
      <c r="FP213" s="10"/>
      <c r="FQ213" s="10"/>
      <c r="FR213" s="10"/>
      <c r="FS213" s="10"/>
      <c r="FT213" s="10"/>
      <c r="FU213" s="10"/>
      <c r="FV213" s="10"/>
      <c r="FW213" s="10"/>
      <c r="FX213" s="10"/>
      <c r="FY213" s="10"/>
      <c r="FZ213" s="10"/>
      <c r="GA213" s="10"/>
      <c r="GB213" s="10"/>
      <c r="GC213" s="10"/>
      <c r="GD213" s="10"/>
      <c r="GE213" s="10"/>
      <c r="GF213" s="10"/>
    </row>
    <row r="214" spans="1:188" ht="10.5" customHeight="1" x14ac:dyDescent="0.25">
      <c r="A214" s="10"/>
      <c r="B214" s="10"/>
      <c r="C214" s="10"/>
      <c r="D214" s="10"/>
      <c r="E214" s="10"/>
      <c r="F214" s="10"/>
      <c r="G214" s="10"/>
      <c r="H214" s="10"/>
      <c r="I214" s="10"/>
      <c r="J214" s="10"/>
      <c r="K214" s="10"/>
      <c r="L214" s="10"/>
      <c r="M214" s="10"/>
      <c r="N214" s="10"/>
      <c r="O214" s="10"/>
      <c r="P214" s="10"/>
      <c r="Q214" s="10"/>
      <c r="R214" s="10"/>
      <c r="S214" s="10"/>
      <c r="T214" s="9"/>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H214" s="10"/>
      <c r="DI214" s="10"/>
      <c r="DJ214" s="10"/>
      <c r="DK214" s="10"/>
      <c r="DL214" s="10"/>
      <c r="DM214" s="10"/>
      <c r="DN214" s="10"/>
      <c r="DO214" s="10"/>
      <c r="DP214" s="10"/>
      <c r="DQ214" s="10"/>
      <c r="DR214" s="10"/>
      <c r="DS214" s="10"/>
      <c r="DT214" s="10"/>
      <c r="DU214" s="10"/>
      <c r="DV214" s="10"/>
      <c r="DW214" s="10"/>
      <c r="DX214" s="10"/>
      <c r="DY214" s="10"/>
      <c r="DZ214" s="10"/>
      <c r="EA214" s="10"/>
      <c r="EB214" s="10"/>
      <c r="EC214" s="10"/>
      <c r="ED214" s="10"/>
      <c r="EE214" s="10"/>
      <c r="EF214" s="10"/>
      <c r="EG214" s="10"/>
      <c r="EH214" s="10"/>
      <c r="EI214" s="10"/>
      <c r="EJ214" s="10"/>
      <c r="EK214" s="10"/>
      <c r="EL214" s="10"/>
      <c r="EM214" s="10"/>
      <c r="EN214" s="10"/>
      <c r="EO214" s="10"/>
      <c r="EP214" s="10"/>
      <c r="EQ214" s="10"/>
      <c r="ER214" s="10"/>
      <c r="ES214" s="10"/>
      <c r="ET214" s="10"/>
      <c r="EU214" s="10"/>
      <c r="EV214" s="10"/>
      <c r="EW214" s="10"/>
      <c r="EX214" s="10"/>
      <c r="EY214" s="10"/>
      <c r="EZ214" s="10"/>
      <c r="FA214" s="10"/>
      <c r="FB214" s="10"/>
      <c r="FC214" s="10"/>
      <c r="FD214" s="10"/>
      <c r="FE214" s="10"/>
      <c r="FF214" s="10"/>
      <c r="FG214" s="10"/>
      <c r="FH214" s="10"/>
      <c r="FI214" s="10"/>
      <c r="FJ214" s="10"/>
      <c r="FK214" s="10"/>
      <c r="FL214" s="10"/>
      <c r="FM214" s="10"/>
      <c r="FN214" s="10"/>
      <c r="FO214" s="10"/>
      <c r="FP214" s="10"/>
      <c r="FQ214" s="10"/>
      <c r="FR214" s="10"/>
      <c r="FS214" s="10"/>
      <c r="FT214" s="10"/>
      <c r="FU214" s="10"/>
      <c r="FV214" s="10"/>
      <c r="FW214" s="10"/>
      <c r="FX214" s="10"/>
      <c r="FY214" s="10"/>
      <c r="FZ214" s="10"/>
      <c r="GA214" s="10"/>
      <c r="GB214" s="10"/>
      <c r="GC214" s="10"/>
      <c r="GD214" s="10"/>
      <c r="GE214" s="10"/>
      <c r="GF214" s="10"/>
    </row>
    <row r="215" spans="1:188" ht="13.5" customHeight="1" x14ac:dyDescent="0.25">
      <c r="A215" s="10"/>
      <c r="B215" s="10"/>
      <c r="C215" s="10"/>
      <c r="D215" s="10"/>
      <c r="E215" s="10"/>
      <c r="F215" s="10"/>
      <c r="G215" s="10"/>
      <c r="H215" s="10"/>
      <c r="I215" s="10"/>
      <c r="J215" s="10"/>
      <c r="K215" s="10"/>
      <c r="L215" s="10"/>
      <c r="M215" s="10"/>
      <c r="N215" s="10"/>
      <c r="O215" s="10"/>
      <c r="P215" s="10"/>
      <c r="Q215" s="10"/>
      <c r="R215" s="10"/>
      <c r="S215" s="10"/>
      <c r="T215" s="9"/>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H215" s="10"/>
      <c r="DI215" s="10"/>
      <c r="DJ215" s="10"/>
      <c r="DK215" s="10"/>
      <c r="DL215" s="10"/>
      <c r="DM215" s="10"/>
      <c r="DN215" s="10"/>
      <c r="DO215" s="10"/>
      <c r="DP215" s="10"/>
      <c r="DQ215" s="10"/>
      <c r="DR215" s="10"/>
      <c r="DS215" s="10"/>
      <c r="DT215" s="10"/>
      <c r="DU215" s="10"/>
      <c r="DV215" s="10"/>
      <c r="DW215" s="10"/>
      <c r="DX215" s="10"/>
      <c r="DY215" s="10"/>
      <c r="DZ215" s="10"/>
      <c r="EA215" s="10"/>
      <c r="EB215" s="10"/>
      <c r="EC215" s="10"/>
      <c r="ED215" s="10"/>
      <c r="EE215" s="10"/>
      <c r="EF215" s="10"/>
      <c r="EG215" s="10"/>
      <c r="EH215" s="10"/>
      <c r="EI215" s="10"/>
      <c r="EJ215" s="10"/>
      <c r="EK215" s="10"/>
      <c r="EL215" s="10"/>
      <c r="EM215" s="10"/>
      <c r="EN215" s="10"/>
      <c r="EO215" s="10"/>
      <c r="EP215" s="10"/>
      <c r="EQ215" s="10"/>
      <c r="ER215" s="10"/>
      <c r="ES215" s="10"/>
      <c r="ET215" s="10"/>
      <c r="EU215" s="10"/>
      <c r="EV215" s="10"/>
      <c r="EW215" s="10"/>
      <c r="EX215" s="10"/>
      <c r="EY215" s="10"/>
      <c r="EZ215" s="10"/>
      <c r="FA215" s="10"/>
      <c r="FB215" s="10"/>
      <c r="FC215" s="10"/>
      <c r="FD215" s="10"/>
      <c r="FE215" s="10"/>
      <c r="FF215" s="10"/>
      <c r="FG215" s="10"/>
      <c r="FH215" s="10"/>
      <c r="FI215" s="10"/>
      <c r="FJ215" s="10"/>
      <c r="FK215" s="10"/>
      <c r="FL215" s="10"/>
      <c r="FM215" s="10"/>
      <c r="FN215" s="10"/>
      <c r="FO215" s="10"/>
      <c r="FP215" s="10"/>
      <c r="FQ215" s="10"/>
      <c r="FR215" s="10"/>
      <c r="FS215" s="10"/>
      <c r="FT215" s="10"/>
      <c r="FU215" s="10"/>
      <c r="FV215" s="10"/>
      <c r="FW215" s="10"/>
      <c r="FX215" s="10"/>
      <c r="FY215" s="10"/>
      <c r="FZ215" s="10"/>
      <c r="GA215" s="10"/>
      <c r="GB215" s="10"/>
      <c r="GC215" s="10"/>
      <c r="GD215" s="10"/>
      <c r="GE215" s="10"/>
      <c r="GF215" s="10"/>
    </row>
    <row r="216" spans="1:188" ht="13.5" customHeight="1" x14ac:dyDescent="0.25">
      <c r="A216" s="10"/>
      <c r="B216" s="10"/>
      <c r="C216" s="10"/>
      <c r="D216" s="10"/>
      <c r="E216" s="10"/>
      <c r="F216" s="10"/>
      <c r="G216" s="10"/>
      <c r="H216" s="10"/>
      <c r="I216" s="10"/>
      <c r="J216" s="10"/>
      <c r="K216" s="10"/>
      <c r="L216" s="10"/>
      <c r="M216" s="10"/>
      <c r="N216" s="10"/>
      <c r="O216" s="10"/>
      <c r="P216" s="10"/>
      <c r="Q216" s="10"/>
      <c r="R216" s="10"/>
      <c r="S216" s="10"/>
      <c r="T216" s="9"/>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H216" s="10"/>
      <c r="DI216" s="10"/>
      <c r="DJ216" s="10"/>
      <c r="DK216" s="10"/>
      <c r="DL216" s="10"/>
      <c r="DM216" s="10"/>
      <c r="DN216" s="10"/>
      <c r="DO216" s="10"/>
      <c r="DP216" s="10"/>
      <c r="DQ216" s="10"/>
      <c r="DR216" s="10"/>
      <c r="DS216" s="10"/>
      <c r="DT216" s="10"/>
      <c r="DU216" s="10"/>
      <c r="DV216" s="10"/>
      <c r="DW216" s="10"/>
      <c r="DX216" s="10"/>
      <c r="DY216" s="10"/>
      <c r="DZ216" s="10"/>
      <c r="EA216" s="10"/>
      <c r="EB216" s="10"/>
      <c r="EC216" s="10"/>
      <c r="ED216" s="10"/>
      <c r="EE216" s="10"/>
      <c r="EF216" s="10"/>
      <c r="EG216" s="10"/>
      <c r="EH216" s="10"/>
      <c r="EI216" s="10"/>
      <c r="EJ216" s="10"/>
      <c r="EK216" s="10"/>
      <c r="EL216" s="10"/>
      <c r="EM216" s="10"/>
      <c r="EN216" s="10"/>
      <c r="EO216" s="10"/>
      <c r="EP216" s="10"/>
      <c r="EQ216" s="10"/>
      <c r="ER216" s="10"/>
      <c r="ES216" s="10"/>
      <c r="ET216" s="10"/>
      <c r="EU216" s="10"/>
      <c r="EV216" s="10"/>
      <c r="EW216" s="10"/>
      <c r="EX216" s="10"/>
      <c r="EY216" s="10"/>
      <c r="EZ216" s="10"/>
      <c r="FA216" s="10"/>
      <c r="FB216" s="10"/>
      <c r="FC216" s="10"/>
      <c r="FD216" s="10"/>
      <c r="FE216" s="10"/>
      <c r="FF216" s="10"/>
      <c r="FG216" s="10"/>
      <c r="FH216" s="10"/>
      <c r="FI216" s="10"/>
      <c r="FJ216" s="10"/>
      <c r="FK216" s="10"/>
      <c r="FL216" s="10"/>
      <c r="FM216" s="10"/>
      <c r="FN216" s="10"/>
      <c r="FO216" s="10"/>
      <c r="FP216" s="10"/>
      <c r="FQ216" s="10"/>
      <c r="FR216" s="10"/>
      <c r="FS216" s="10"/>
      <c r="FT216" s="10"/>
      <c r="FU216" s="10"/>
      <c r="FV216" s="10"/>
      <c r="FW216" s="10"/>
      <c r="FX216" s="10"/>
      <c r="FY216" s="10"/>
      <c r="FZ216" s="10"/>
      <c r="GA216" s="10"/>
      <c r="GB216" s="10"/>
      <c r="GC216" s="10"/>
      <c r="GD216" s="10"/>
      <c r="GE216" s="10"/>
      <c r="GF216" s="10"/>
    </row>
    <row r="217" spans="1:188" ht="10.5" customHeight="1" x14ac:dyDescent="0.25">
      <c r="A217" s="10"/>
      <c r="B217" s="10"/>
      <c r="C217" s="10"/>
      <c r="D217" s="10"/>
      <c r="E217" s="10"/>
      <c r="F217" s="10"/>
      <c r="G217" s="10"/>
      <c r="H217" s="10"/>
      <c r="I217" s="10"/>
      <c r="J217" s="10"/>
      <c r="K217" s="10"/>
      <c r="L217" s="10"/>
      <c r="M217" s="10"/>
      <c r="N217" s="10"/>
      <c r="O217" s="10"/>
      <c r="P217" s="10"/>
      <c r="Q217" s="10"/>
      <c r="R217" s="10"/>
      <c r="S217" s="10"/>
      <c r="T217" s="9"/>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H217" s="10"/>
      <c r="DI217" s="10"/>
      <c r="DJ217" s="10"/>
      <c r="DK217" s="10"/>
      <c r="DL217" s="10"/>
      <c r="DM217" s="10"/>
      <c r="DN217" s="10"/>
      <c r="DO217" s="10"/>
      <c r="DP217" s="10"/>
      <c r="DQ217" s="10"/>
      <c r="DR217" s="10"/>
      <c r="DS217" s="10"/>
      <c r="DT217" s="10"/>
      <c r="DU217" s="10"/>
      <c r="DV217" s="10"/>
      <c r="DW217" s="10"/>
      <c r="DX217" s="10"/>
      <c r="DY217" s="10"/>
      <c r="DZ217" s="10"/>
      <c r="EA217" s="10"/>
      <c r="EB217" s="10"/>
      <c r="EC217" s="10"/>
      <c r="ED217" s="10"/>
      <c r="EE217" s="10"/>
      <c r="EF217" s="10"/>
      <c r="EG217" s="10"/>
      <c r="EH217" s="10"/>
      <c r="EI217" s="10"/>
      <c r="EJ217" s="10"/>
      <c r="EK217" s="10"/>
      <c r="EL217" s="10"/>
      <c r="EM217" s="10"/>
      <c r="EN217" s="10"/>
      <c r="EO217" s="10"/>
      <c r="EP217" s="10"/>
      <c r="EQ217" s="10"/>
      <c r="ER217" s="10"/>
      <c r="ES217" s="10"/>
      <c r="ET217" s="10"/>
      <c r="EU217" s="10"/>
      <c r="EV217" s="10"/>
      <c r="EW217" s="10"/>
      <c r="EX217" s="10"/>
      <c r="EY217" s="10"/>
      <c r="EZ217" s="10"/>
      <c r="FA217" s="10"/>
      <c r="FB217" s="10"/>
      <c r="FC217" s="10"/>
      <c r="FD217" s="10"/>
      <c r="FE217" s="10"/>
      <c r="FF217" s="10"/>
      <c r="FG217" s="10"/>
      <c r="FH217" s="10"/>
      <c r="FI217" s="10"/>
      <c r="FJ217" s="10"/>
      <c r="FK217" s="10"/>
      <c r="FL217" s="10"/>
      <c r="FM217" s="10"/>
      <c r="FN217" s="10"/>
      <c r="FO217" s="10"/>
      <c r="FP217" s="10"/>
      <c r="FQ217" s="10"/>
      <c r="FR217" s="10"/>
      <c r="FS217" s="10"/>
      <c r="FT217" s="10"/>
      <c r="FU217" s="10"/>
      <c r="FV217" s="10"/>
      <c r="FW217" s="10"/>
      <c r="FX217" s="10"/>
      <c r="FY217" s="10"/>
      <c r="FZ217" s="10"/>
      <c r="GA217" s="10"/>
      <c r="GB217" s="10"/>
      <c r="GC217" s="10"/>
      <c r="GD217" s="10"/>
      <c r="GE217" s="10"/>
      <c r="GF217" s="10"/>
    </row>
    <row r="218" spans="1:188" ht="10.5" customHeight="1" x14ac:dyDescent="0.25">
      <c r="A218" s="10"/>
      <c r="B218" s="10"/>
      <c r="C218" s="10"/>
      <c r="D218" s="10"/>
      <c r="E218" s="10"/>
      <c r="F218" s="10"/>
      <c r="G218" s="10"/>
      <c r="H218" s="10"/>
      <c r="I218" s="10"/>
      <c r="J218" s="10"/>
      <c r="K218" s="10"/>
      <c r="L218" s="10"/>
      <c r="M218" s="10"/>
      <c r="N218" s="10"/>
      <c r="O218" s="10"/>
      <c r="P218" s="10"/>
      <c r="Q218" s="10"/>
      <c r="R218" s="10"/>
      <c r="S218" s="10"/>
      <c r="T218" s="9"/>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H218" s="10"/>
      <c r="DI218" s="10"/>
      <c r="DJ218" s="10"/>
      <c r="DK218" s="10"/>
      <c r="DL218" s="10"/>
      <c r="DM218" s="10"/>
      <c r="DN218" s="10"/>
      <c r="DO218" s="10"/>
      <c r="DP218" s="10"/>
      <c r="DQ218" s="10"/>
      <c r="DR218" s="10"/>
      <c r="DS218" s="10"/>
      <c r="DT218" s="10"/>
      <c r="DU218" s="10"/>
      <c r="DV218" s="10"/>
      <c r="DW218" s="10"/>
      <c r="DX218" s="10"/>
      <c r="DY218" s="10"/>
      <c r="DZ218" s="10"/>
      <c r="EA218" s="10"/>
      <c r="EB218" s="10"/>
      <c r="EC218" s="10"/>
      <c r="ED218" s="10"/>
      <c r="EE218" s="10"/>
      <c r="EF218" s="10"/>
      <c r="EG218" s="10"/>
      <c r="EH218" s="10"/>
      <c r="EI218" s="10"/>
      <c r="EJ218" s="10"/>
      <c r="EK218" s="10"/>
      <c r="EL218" s="10"/>
      <c r="EM218" s="10"/>
      <c r="EN218" s="10"/>
      <c r="EO218" s="10"/>
      <c r="EP218" s="10"/>
      <c r="EQ218" s="10"/>
      <c r="ER218" s="10"/>
      <c r="ES218" s="10"/>
      <c r="ET218" s="10"/>
      <c r="EU218" s="10"/>
      <c r="EV218" s="10"/>
      <c r="EW218" s="10"/>
      <c r="EX218" s="10"/>
      <c r="EY218" s="10"/>
      <c r="EZ218" s="10"/>
      <c r="FA218" s="10"/>
      <c r="FB218" s="10"/>
      <c r="FC218" s="10"/>
      <c r="FD218" s="10"/>
      <c r="FE218" s="10"/>
      <c r="FF218" s="10"/>
      <c r="FG218" s="10"/>
      <c r="FH218" s="10"/>
      <c r="FI218" s="10"/>
      <c r="FJ218" s="10"/>
      <c r="FK218" s="10"/>
      <c r="FL218" s="10"/>
      <c r="FM218" s="10"/>
      <c r="FN218" s="10"/>
      <c r="FO218" s="10"/>
      <c r="FP218" s="10"/>
      <c r="FQ218" s="10"/>
      <c r="FR218" s="10"/>
      <c r="FS218" s="10"/>
      <c r="FT218" s="10"/>
      <c r="FU218" s="10"/>
      <c r="FV218" s="10"/>
      <c r="FW218" s="10"/>
      <c r="FX218" s="10"/>
      <c r="FY218" s="10"/>
      <c r="FZ218" s="10"/>
      <c r="GA218" s="10"/>
      <c r="GB218" s="10"/>
      <c r="GC218" s="10"/>
      <c r="GD218" s="10"/>
      <c r="GE218" s="10"/>
      <c r="GF218" s="10"/>
    </row>
    <row r="219" spans="1:188" ht="10.5" customHeight="1" x14ac:dyDescent="0.25">
      <c r="A219" s="10"/>
      <c r="B219" s="10"/>
      <c r="C219" s="10"/>
      <c r="D219" s="10"/>
      <c r="E219" s="10"/>
      <c r="F219" s="10"/>
      <c r="G219" s="10"/>
      <c r="H219" s="10"/>
      <c r="I219" s="10"/>
      <c r="J219" s="10"/>
      <c r="K219" s="10"/>
      <c r="L219" s="10"/>
      <c r="M219" s="10"/>
      <c r="N219" s="10"/>
      <c r="O219" s="10"/>
      <c r="P219" s="10"/>
      <c r="Q219" s="10"/>
      <c r="R219" s="10"/>
      <c r="S219" s="10"/>
      <c r="T219" s="9"/>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H219" s="10"/>
      <c r="DI219" s="10"/>
      <c r="DJ219" s="10"/>
      <c r="DK219" s="10"/>
      <c r="DL219" s="10"/>
      <c r="DM219" s="10"/>
      <c r="DN219" s="10"/>
      <c r="DO219" s="10"/>
      <c r="DP219" s="10"/>
      <c r="DQ219" s="10"/>
      <c r="DR219" s="10"/>
      <c r="DS219" s="10"/>
      <c r="DT219" s="10"/>
      <c r="DU219" s="10"/>
      <c r="DV219" s="10"/>
      <c r="DW219" s="10"/>
      <c r="DX219" s="10"/>
      <c r="DY219" s="10"/>
      <c r="DZ219" s="10"/>
      <c r="EA219" s="10"/>
      <c r="EB219" s="10"/>
      <c r="EC219" s="10"/>
      <c r="ED219" s="10"/>
      <c r="EE219" s="10"/>
      <c r="EF219" s="10"/>
      <c r="EG219" s="10"/>
      <c r="EH219" s="10"/>
      <c r="EI219" s="10"/>
      <c r="EJ219" s="10"/>
      <c r="EK219" s="10"/>
      <c r="EL219" s="10"/>
      <c r="EM219" s="10"/>
      <c r="EN219" s="10"/>
      <c r="EO219" s="10"/>
      <c r="EP219" s="10"/>
      <c r="EQ219" s="10"/>
      <c r="ER219" s="10"/>
      <c r="ES219" s="10"/>
      <c r="ET219" s="10"/>
      <c r="EU219" s="10"/>
      <c r="EV219" s="10"/>
      <c r="EW219" s="10"/>
      <c r="EX219" s="10"/>
      <c r="EY219" s="10"/>
      <c r="EZ219" s="10"/>
      <c r="FA219" s="10"/>
      <c r="FB219" s="10"/>
      <c r="FC219" s="10"/>
      <c r="FD219" s="10"/>
      <c r="FE219" s="10"/>
      <c r="FF219" s="10"/>
      <c r="FG219" s="10"/>
      <c r="FH219" s="10"/>
      <c r="FI219" s="10"/>
      <c r="FJ219" s="10"/>
      <c r="FK219" s="10"/>
      <c r="FL219" s="10"/>
      <c r="FM219" s="10"/>
      <c r="FN219" s="10"/>
      <c r="FO219" s="10"/>
      <c r="FP219" s="10"/>
      <c r="FQ219" s="10"/>
      <c r="FR219" s="10"/>
      <c r="FS219" s="10"/>
      <c r="FT219" s="10"/>
      <c r="FU219" s="10"/>
      <c r="FV219" s="10"/>
      <c r="FW219" s="10"/>
      <c r="FX219" s="10"/>
      <c r="FY219" s="10"/>
      <c r="FZ219" s="10"/>
      <c r="GA219" s="10"/>
      <c r="GB219" s="10"/>
      <c r="GC219" s="10"/>
      <c r="GD219" s="10"/>
      <c r="GE219" s="10"/>
      <c r="GF219" s="10"/>
    </row>
    <row r="220" spans="1:188" ht="10.5" customHeight="1" x14ac:dyDescent="0.25">
      <c r="A220" s="10"/>
      <c r="B220" s="10"/>
      <c r="C220" s="10"/>
      <c r="D220" s="10"/>
      <c r="E220" s="10"/>
      <c r="F220" s="10"/>
      <c r="G220" s="10"/>
      <c r="H220" s="10"/>
      <c r="I220" s="10"/>
      <c r="J220" s="10"/>
      <c r="K220" s="10"/>
      <c r="L220" s="10"/>
      <c r="M220" s="10"/>
      <c r="N220" s="10"/>
      <c r="O220" s="10"/>
      <c r="P220" s="10"/>
      <c r="Q220" s="10"/>
      <c r="R220" s="10"/>
      <c r="S220" s="10"/>
      <c r="T220" s="9"/>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c r="EX220" s="10"/>
      <c r="EY220" s="10"/>
      <c r="EZ220" s="10"/>
      <c r="FA220" s="10"/>
      <c r="FB220" s="10"/>
      <c r="FC220" s="10"/>
      <c r="FD220" s="10"/>
      <c r="FE220" s="10"/>
      <c r="FF220" s="10"/>
      <c r="FG220" s="10"/>
      <c r="FH220" s="10"/>
      <c r="FI220" s="10"/>
      <c r="FJ220" s="10"/>
      <c r="FK220" s="10"/>
      <c r="FL220" s="10"/>
      <c r="FM220" s="10"/>
      <c r="FN220" s="10"/>
      <c r="FO220" s="10"/>
      <c r="FP220" s="10"/>
      <c r="FQ220" s="10"/>
      <c r="FR220" s="10"/>
      <c r="FS220" s="10"/>
      <c r="FT220" s="10"/>
      <c r="FU220" s="10"/>
      <c r="FV220" s="10"/>
      <c r="FW220" s="10"/>
      <c r="FX220" s="10"/>
      <c r="FY220" s="10"/>
      <c r="FZ220" s="10"/>
      <c r="GA220" s="10"/>
      <c r="GB220" s="10"/>
      <c r="GC220" s="10"/>
      <c r="GD220" s="10"/>
      <c r="GE220" s="10"/>
      <c r="GF220" s="10"/>
    </row>
    <row r="221" spans="1:188" ht="13.5" customHeight="1" x14ac:dyDescent="0.25">
      <c r="A221" s="10"/>
      <c r="B221" s="10"/>
      <c r="C221" s="10"/>
      <c r="D221" s="10"/>
      <c r="E221" s="10"/>
      <c r="F221" s="10"/>
      <c r="G221" s="10"/>
      <c r="H221" s="10"/>
      <c r="I221" s="10"/>
      <c r="J221" s="10"/>
      <c r="K221" s="10"/>
      <c r="L221" s="10"/>
      <c r="M221" s="10"/>
      <c r="N221" s="10"/>
      <c r="O221" s="10"/>
      <c r="P221" s="10"/>
      <c r="Q221" s="10"/>
      <c r="R221" s="10"/>
      <c r="S221" s="10"/>
      <c r="T221" s="9"/>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c r="CW221" s="10"/>
      <c r="CX221" s="10"/>
      <c r="CY221" s="10"/>
      <c r="CZ221" s="10"/>
      <c r="DA221" s="10"/>
      <c r="DB221" s="10"/>
      <c r="DC221" s="10"/>
      <c r="DD221" s="10"/>
      <c r="DE221" s="10"/>
      <c r="DF221" s="10"/>
      <c r="DG221" s="10"/>
      <c r="DH221" s="10"/>
      <c r="DI221" s="10"/>
      <c r="DJ221" s="10"/>
      <c r="DK221" s="10"/>
      <c r="DL221" s="10"/>
      <c r="DM221" s="10"/>
      <c r="DN221" s="10"/>
      <c r="DO221" s="10"/>
      <c r="DP221" s="10"/>
      <c r="DQ221" s="10"/>
      <c r="DR221" s="10"/>
      <c r="DS221" s="10"/>
      <c r="DT221" s="10"/>
      <c r="DU221" s="10"/>
      <c r="DV221" s="10"/>
      <c r="DW221" s="10"/>
      <c r="DX221" s="10"/>
      <c r="DY221" s="10"/>
      <c r="DZ221" s="10"/>
      <c r="EA221" s="10"/>
      <c r="EB221" s="10"/>
      <c r="EC221" s="10"/>
      <c r="ED221" s="10"/>
      <c r="EE221" s="10"/>
      <c r="EF221" s="10"/>
      <c r="EG221" s="10"/>
      <c r="EH221" s="10"/>
      <c r="EI221" s="10"/>
      <c r="EJ221" s="10"/>
      <c r="EK221" s="10"/>
      <c r="EL221" s="10"/>
      <c r="EM221" s="10"/>
      <c r="EN221" s="10"/>
      <c r="EO221" s="10"/>
      <c r="EP221" s="10"/>
      <c r="EQ221" s="10"/>
      <c r="ER221" s="10"/>
      <c r="ES221" s="10"/>
      <c r="ET221" s="10"/>
      <c r="EU221" s="10"/>
      <c r="EV221" s="10"/>
      <c r="EW221" s="10"/>
      <c r="EX221" s="10"/>
      <c r="EY221" s="10"/>
      <c r="EZ221" s="10"/>
      <c r="FA221" s="10"/>
      <c r="FB221" s="10"/>
      <c r="FC221" s="10"/>
      <c r="FD221" s="10"/>
      <c r="FE221" s="10"/>
      <c r="FF221" s="10"/>
      <c r="FG221" s="10"/>
      <c r="FH221" s="10"/>
      <c r="FI221" s="10"/>
      <c r="FJ221" s="10"/>
      <c r="FK221" s="10"/>
      <c r="FL221" s="10"/>
      <c r="FM221" s="10"/>
      <c r="FN221" s="10"/>
      <c r="FO221" s="10"/>
      <c r="FP221" s="10"/>
      <c r="FQ221" s="10"/>
      <c r="FR221" s="10"/>
      <c r="FS221" s="10"/>
      <c r="FT221" s="10"/>
      <c r="FU221" s="10"/>
      <c r="FV221" s="10"/>
      <c r="FW221" s="10"/>
      <c r="FX221" s="10"/>
      <c r="FY221" s="10"/>
      <c r="FZ221" s="10"/>
      <c r="GA221" s="10"/>
      <c r="GB221" s="10"/>
      <c r="GC221" s="10"/>
      <c r="GD221" s="10"/>
      <c r="GE221" s="10"/>
      <c r="GF221" s="10"/>
    </row>
    <row r="222" spans="1:188" ht="13.5" customHeight="1" x14ac:dyDescent="0.25">
      <c r="A222" s="10"/>
      <c r="B222" s="10"/>
      <c r="C222" s="10"/>
      <c r="D222" s="10"/>
      <c r="E222" s="10"/>
      <c r="F222" s="10"/>
      <c r="G222" s="10"/>
      <c r="H222" s="10"/>
      <c r="I222" s="10"/>
      <c r="J222" s="10"/>
      <c r="K222" s="10"/>
      <c r="L222" s="10"/>
      <c r="M222" s="10"/>
      <c r="N222" s="10"/>
      <c r="O222" s="10"/>
      <c r="P222" s="10"/>
      <c r="Q222" s="10"/>
      <c r="R222" s="10"/>
      <c r="S222" s="10"/>
      <c r="T222" s="9"/>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c r="CW222" s="10"/>
      <c r="CX222" s="10"/>
      <c r="CY222" s="10"/>
      <c r="CZ222" s="10"/>
      <c r="DA222" s="10"/>
      <c r="DB222" s="10"/>
      <c r="DC222" s="10"/>
      <c r="DD222" s="10"/>
      <c r="DE222" s="10"/>
      <c r="DF222" s="10"/>
      <c r="DG222" s="10"/>
      <c r="DH222" s="10"/>
      <c r="DI222" s="10"/>
      <c r="DJ222" s="10"/>
      <c r="DK222" s="10"/>
      <c r="DL222" s="10"/>
      <c r="DM222" s="10"/>
      <c r="DN222" s="10"/>
      <c r="DO222" s="10"/>
      <c r="DP222" s="10"/>
      <c r="DQ222" s="10"/>
      <c r="DR222" s="10"/>
      <c r="DS222" s="10"/>
      <c r="DT222" s="10"/>
      <c r="DU222" s="10"/>
      <c r="DV222" s="10"/>
      <c r="DW222" s="10"/>
      <c r="DX222" s="10"/>
      <c r="DY222" s="10"/>
      <c r="DZ222" s="10"/>
      <c r="EA222" s="10"/>
      <c r="EB222" s="10"/>
      <c r="EC222" s="10"/>
      <c r="ED222" s="10"/>
      <c r="EE222" s="10"/>
      <c r="EF222" s="10"/>
      <c r="EG222" s="10"/>
      <c r="EH222" s="10"/>
      <c r="EI222" s="10"/>
      <c r="EJ222" s="10"/>
      <c r="EK222" s="10"/>
      <c r="EL222" s="10"/>
      <c r="EM222" s="10"/>
      <c r="EN222" s="10"/>
      <c r="EO222" s="10"/>
      <c r="EP222" s="10"/>
      <c r="EQ222" s="10"/>
      <c r="ER222" s="10"/>
      <c r="ES222" s="10"/>
      <c r="ET222" s="10"/>
      <c r="EU222" s="10"/>
      <c r="EV222" s="10"/>
      <c r="EW222" s="10"/>
      <c r="EX222" s="10"/>
      <c r="EY222" s="10"/>
      <c r="EZ222" s="10"/>
      <c r="FA222" s="10"/>
      <c r="FB222" s="10"/>
      <c r="FC222" s="10"/>
      <c r="FD222" s="10"/>
      <c r="FE222" s="10"/>
      <c r="FF222" s="10"/>
      <c r="FG222" s="10"/>
      <c r="FH222" s="10"/>
      <c r="FI222" s="10"/>
      <c r="FJ222" s="10"/>
      <c r="FK222" s="10"/>
      <c r="FL222" s="10"/>
      <c r="FM222" s="10"/>
      <c r="FN222" s="10"/>
      <c r="FO222" s="10"/>
      <c r="FP222" s="10"/>
      <c r="FQ222" s="10"/>
      <c r="FR222" s="10"/>
      <c r="FS222" s="10"/>
      <c r="FT222" s="10"/>
      <c r="FU222" s="10"/>
      <c r="FV222" s="10"/>
      <c r="FW222" s="10"/>
      <c r="FX222" s="10"/>
      <c r="FY222" s="10"/>
      <c r="FZ222" s="10"/>
      <c r="GA222" s="10"/>
      <c r="GB222" s="10"/>
      <c r="GC222" s="10"/>
      <c r="GD222" s="10"/>
      <c r="GE222" s="10"/>
      <c r="GF222" s="10"/>
    </row>
    <row r="223" spans="1:188" ht="13.5" customHeight="1" x14ac:dyDescent="0.25">
      <c r="A223" s="10"/>
      <c r="B223" s="10"/>
      <c r="C223" s="10"/>
      <c r="D223" s="10"/>
      <c r="E223" s="10"/>
      <c r="F223" s="10"/>
      <c r="G223" s="10"/>
      <c r="H223" s="10"/>
      <c r="I223" s="10"/>
      <c r="J223" s="10"/>
      <c r="K223" s="10"/>
      <c r="L223" s="10"/>
      <c r="M223" s="10"/>
      <c r="N223" s="10"/>
      <c r="O223" s="10"/>
      <c r="P223" s="10"/>
      <c r="Q223" s="10"/>
      <c r="R223" s="10"/>
      <c r="S223" s="10"/>
      <c r="T223" s="9"/>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c r="CW223" s="10"/>
      <c r="CX223" s="10"/>
      <c r="CY223" s="10"/>
      <c r="CZ223" s="10"/>
      <c r="DA223" s="10"/>
      <c r="DB223" s="10"/>
      <c r="DC223" s="10"/>
      <c r="DD223" s="10"/>
      <c r="DE223" s="10"/>
      <c r="DF223" s="10"/>
      <c r="DG223" s="10"/>
      <c r="DH223" s="10"/>
      <c r="DI223" s="10"/>
      <c r="DJ223" s="10"/>
      <c r="DK223" s="10"/>
      <c r="DL223" s="10"/>
      <c r="DM223" s="10"/>
      <c r="DN223" s="10"/>
      <c r="DO223" s="10"/>
      <c r="DP223" s="10"/>
      <c r="DQ223" s="10"/>
      <c r="DR223" s="10"/>
      <c r="DS223" s="10"/>
      <c r="DT223" s="10"/>
      <c r="DU223" s="10"/>
      <c r="DV223" s="10"/>
      <c r="DW223" s="10"/>
      <c r="DX223" s="10"/>
      <c r="DY223" s="10"/>
      <c r="DZ223" s="10"/>
      <c r="EA223" s="10"/>
      <c r="EB223" s="10"/>
      <c r="EC223" s="10"/>
      <c r="ED223" s="10"/>
      <c r="EE223" s="10"/>
      <c r="EF223" s="10"/>
      <c r="EG223" s="10"/>
      <c r="EH223" s="10"/>
      <c r="EI223" s="10"/>
      <c r="EJ223" s="10"/>
      <c r="EK223" s="10"/>
      <c r="EL223" s="10"/>
      <c r="EM223" s="10"/>
      <c r="EN223" s="10"/>
      <c r="EO223" s="10"/>
      <c r="EP223" s="10"/>
      <c r="EQ223" s="10"/>
      <c r="ER223" s="10"/>
      <c r="ES223" s="10"/>
      <c r="ET223" s="10"/>
      <c r="EU223" s="10"/>
      <c r="EV223" s="10"/>
      <c r="EW223" s="10"/>
      <c r="EX223" s="10"/>
      <c r="EY223" s="10"/>
      <c r="EZ223" s="10"/>
      <c r="FA223" s="10"/>
      <c r="FB223" s="10"/>
      <c r="FC223" s="10"/>
      <c r="FD223" s="10"/>
      <c r="FE223" s="10"/>
      <c r="FF223" s="10"/>
      <c r="FG223" s="10"/>
      <c r="FH223" s="10"/>
      <c r="FI223" s="10"/>
      <c r="FJ223" s="10"/>
      <c r="FK223" s="10"/>
      <c r="FL223" s="10"/>
      <c r="FM223" s="10"/>
      <c r="FN223" s="10"/>
      <c r="FO223" s="10"/>
      <c r="FP223" s="10"/>
      <c r="FQ223" s="10"/>
      <c r="FR223" s="10"/>
      <c r="FS223" s="10"/>
      <c r="FT223" s="10"/>
      <c r="FU223" s="10"/>
      <c r="FV223" s="10"/>
      <c r="FW223" s="10"/>
      <c r="FX223" s="10"/>
      <c r="FY223" s="10"/>
      <c r="FZ223" s="10"/>
      <c r="GA223" s="10"/>
      <c r="GB223" s="10"/>
      <c r="GC223" s="10"/>
      <c r="GD223" s="10"/>
      <c r="GE223" s="10"/>
      <c r="GF223" s="10"/>
    </row>
    <row r="224" spans="1:188" ht="10.5" customHeight="1" x14ac:dyDescent="0.25">
      <c r="A224" s="10"/>
      <c r="B224" s="10"/>
      <c r="C224" s="10"/>
      <c r="D224" s="10"/>
      <c r="E224" s="10"/>
      <c r="F224" s="10"/>
      <c r="G224" s="10"/>
      <c r="H224" s="10"/>
      <c r="I224" s="10"/>
      <c r="J224" s="10"/>
      <c r="K224" s="10"/>
      <c r="L224" s="10"/>
      <c r="M224" s="10"/>
      <c r="N224" s="10"/>
      <c r="O224" s="10"/>
      <c r="P224" s="10"/>
      <c r="Q224" s="10"/>
      <c r="R224" s="10"/>
      <c r="S224" s="10"/>
      <c r="T224" s="9"/>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c r="CW224" s="10"/>
      <c r="CX224" s="10"/>
      <c r="CY224" s="10"/>
      <c r="CZ224" s="10"/>
      <c r="DA224" s="10"/>
      <c r="DB224" s="10"/>
      <c r="DC224" s="10"/>
      <c r="DD224" s="10"/>
      <c r="DE224" s="10"/>
      <c r="DF224" s="10"/>
      <c r="DG224" s="10"/>
      <c r="DH224" s="10"/>
      <c r="DI224" s="10"/>
      <c r="DJ224" s="10"/>
      <c r="DK224" s="10"/>
      <c r="DL224" s="10"/>
      <c r="DM224" s="10"/>
      <c r="DN224" s="10"/>
      <c r="DO224" s="10"/>
      <c r="DP224" s="10"/>
      <c r="DQ224" s="10"/>
      <c r="DR224" s="10"/>
      <c r="DS224" s="10"/>
      <c r="DT224" s="10"/>
      <c r="DU224" s="10"/>
      <c r="DV224" s="10"/>
      <c r="DW224" s="10"/>
      <c r="DX224" s="10"/>
      <c r="DY224" s="10"/>
      <c r="DZ224" s="10"/>
      <c r="EA224" s="10"/>
      <c r="EB224" s="10"/>
      <c r="EC224" s="10"/>
      <c r="ED224" s="10"/>
      <c r="EE224" s="10"/>
      <c r="EF224" s="10"/>
      <c r="EG224" s="10"/>
      <c r="EH224" s="10"/>
      <c r="EI224" s="10"/>
      <c r="EJ224" s="10"/>
      <c r="EK224" s="10"/>
      <c r="EL224" s="10"/>
      <c r="EM224" s="10"/>
      <c r="EN224" s="10"/>
      <c r="EO224" s="10"/>
      <c r="EP224" s="10"/>
      <c r="EQ224" s="10"/>
      <c r="ER224" s="10"/>
      <c r="ES224" s="10"/>
      <c r="ET224" s="10"/>
      <c r="EU224" s="10"/>
      <c r="EV224" s="10"/>
      <c r="EW224" s="10"/>
      <c r="EX224" s="10"/>
      <c r="EY224" s="10"/>
      <c r="EZ224" s="10"/>
      <c r="FA224" s="10"/>
      <c r="FB224" s="10"/>
      <c r="FC224" s="10"/>
      <c r="FD224" s="10"/>
      <c r="FE224" s="10"/>
      <c r="FF224" s="10"/>
      <c r="FG224" s="10"/>
      <c r="FH224" s="10"/>
      <c r="FI224" s="10"/>
      <c r="FJ224" s="10"/>
      <c r="FK224" s="10"/>
      <c r="FL224" s="10"/>
      <c r="FM224" s="10"/>
      <c r="FN224" s="10"/>
      <c r="FO224" s="10"/>
      <c r="FP224" s="10"/>
      <c r="FQ224" s="10"/>
      <c r="FR224" s="10"/>
      <c r="FS224" s="10"/>
      <c r="FT224" s="10"/>
      <c r="FU224" s="10"/>
      <c r="FV224" s="10"/>
      <c r="FW224" s="10"/>
      <c r="FX224" s="10"/>
      <c r="FY224" s="10"/>
      <c r="FZ224" s="10"/>
      <c r="GA224" s="10"/>
      <c r="GB224" s="10"/>
      <c r="GC224" s="10"/>
      <c r="GD224" s="10"/>
      <c r="GE224" s="10"/>
      <c r="GF224" s="10"/>
    </row>
    <row r="225" spans="1:188" ht="10.5" customHeight="1" x14ac:dyDescent="0.25">
      <c r="A225" s="10"/>
      <c r="B225" s="10"/>
      <c r="C225" s="10"/>
      <c r="D225" s="10"/>
      <c r="E225" s="10"/>
      <c r="F225" s="10"/>
      <c r="G225" s="10"/>
      <c r="H225" s="10"/>
      <c r="I225" s="10"/>
      <c r="J225" s="10"/>
      <c r="K225" s="10"/>
      <c r="L225" s="10"/>
      <c r="M225" s="10"/>
      <c r="N225" s="10"/>
      <c r="O225" s="10"/>
      <c r="P225" s="10"/>
      <c r="Q225" s="10"/>
      <c r="R225" s="10"/>
      <c r="S225" s="10"/>
      <c r="T225" s="9"/>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c r="CW225" s="10"/>
      <c r="CX225" s="10"/>
      <c r="CY225" s="10"/>
      <c r="CZ225" s="10"/>
      <c r="DA225" s="10"/>
      <c r="DB225" s="10"/>
      <c r="DC225" s="10"/>
      <c r="DD225" s="10"/>
      <c r="DE225" s="10"/>
      <c r="DF225" s="10"/>
      <c r="DG225" s="10"/>
      <c r="DH225" s="10"/>
      <c r="DI225" s="10"/>
      <c r="DJ225" s="10"/>
      <c r="DK225" s="10"/>
      <c r="DL225" s="10"/>
      <c r="DM225" s="10"/>
      <c r="DN225" s="10"/>
      <c r="DO225" s="10"/>
      <c r="DP225" s="10"/>
      <c r="DQ225" s="10"/>
      <c r="DR225" s="10"/>
      <c r="DS225" s="10"/>
      <c r="DT225" s="10"/>
      <c r="DU225" s="10"/>
      <c r="DV225" s="10"/>
      <c r="DW225" s="10"/>
      <c r="DX225" s="10"/>
      <c r="DY225" s="10"/>
      <c r="DZ225" s="10"/>
      <c r="EA225" s="10"/>
      <c r="EB225" s="10"/>
      <c r="EC225" s="10"/>
      <c r="ED225" s="10"/>
      <c r="EE225" s="10"/>
      <c r="EF225" s="10"/>
      <c r="EG225" s="10"/>
      <c r="EH225" s="10"/>
      <c r="EI225" s="10"/>
      <c r="EJ225" s="10"/>
      <c r="EK225" s="10"/>
      <c r="EL225" s="10"/>
      <c r="EM225" s="10"/>
      <c r="EN225" s="10"/>
      <c r="EO225" s="10"/>
      <c r="EP225" s="10"/>
      <c r="EQ225" s="10"/>
      <c r="ER225" s="10"/>
      <c r="ES225" s="10"/>
      <c r="ET225" s="10"/>
      <c r="EU225" s="10"/>
      <c r="EV225" s="10"/>
      <c r="EW225" s="10"/>
      <c r="EX225" s="10"/>
      <c r="EY225" s="10"/>
      <c r="EZ225" s="10"/>
      <c r="FA225" s="10"/>
      <c r="FB225" s="10"/>
      <c r="FC225" s="10"/>
      <c r="FD225" s="10"/>
      <c r="FE225" s="10"/>
      <c r="FF225" s="10"/>
      <c r="FG225" s="10"/>
      <c r="FH225" s="10"/>
      <c r="FI225" s="10"/>
      <c r="FJ225" s="10"/>
      <c r="FK225" s="10"/>
      <c r="FL225" s="10"/>
      <c r="FM225" s="10"/>
      <c r="FN225" s="10"/>
      <c r="FO225" s="10"/>
      <c r="FP225" s="10"/>
      <c r="FQ225" s="10"/>
      <c r="FR225" s="10"/>
      <c r="FS225" s="10"/>
      <c r="FT225" s="10"/>
      <c r="FU225" s="10"/>
      <c r="FV225" s="10"/>
      <c r="FW225" s="10"/>
      <c r="FX225" s="10"/>
      <c r="FY225" s="10"/>
      <c r="FZ225" s="10"/>
      <c r="GA225" s="10"/>
      <c r="GB225" s="10"/>
      <c r="GC225" s="10"/>
      <c r="GD225" s="10"/>
      <c r="GE225" s="10"/>
      <c r="GF225" s="10"/>
    </row>
    <row r="226" spans="1:188" ht="10.5" customHeight="1" x14ac:dyDescent="0.25">
      <c r="A226" s="10"/>
      <c r="B226" s="10"/>
      <c r="C226" s="10"/>
      <c r="D226" s="10"/>
      <c r="E226" s="10"/>
      <c r="F226" s="10"/>
      <c r="G226" s="10"/>
      <c r="H226" s="10"/>
      <c r="I226" s="10"/>
      <c r="J226" s="10"/>
      <c r="K226" s="10"/>
      <c r="L226" s="10"/>
      <c r="M226" s="10"/>
      <c r="N226" s="10"/>
      <c r="O226" s="10"/>
      <c r="P226" s="10"/>
      <c r="Q226" s="10"/>
      <c r="R226" s="10"/>
      <c r="S226" s="10"/>
      <c r="T226" s="9"/>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c r="CW226" s="10"/>
      <c r="CX226" s="10"/>
      <c r="CY226" s="10"/>
      <c r="CZ226" s="10"/>
      <c r="DA226" s="10"/>
      <c r="DB226" s="10"/>
      <c r="DC226" s="10"/>
      <c r="DD226" s="10"/>
      <c r="DE226" s="10"/>
      <c r="DF226" s="10"/>
      <c r="DG226" s="10"/>
      <c r="DH226" s="10"/>
      <c r="DI226" s="10"/>
      <c r="DJ226" s="10"/>
      <c r="DK226" s="10"/>
      <c r="DL226" s="10"/>
      <c r="DM226" s="10"/>
      <c r="DN226" s="10"/>
      <c r="DO226" s="10"/>
      <c r="DP226" s="10"/>
      <c r="DQ226" s="10"/>
      <c r="DR226" s="10"/>
      <c r="DS226" s="10"/>
      <c r="DT226" s="10"/>
      <c r="DU226" s="10"/>
      <c r="DV226" s="10"/>
      <c r="DW226" s="10"/>
      <c r="DX226" s="10"/>
      <c r="DY226" s="10"/>
      <c r="DZ226" s="10"/>
      <c r="EA226" s="10"/>
      <c r="EB226" s="10"/>
      <c r="EC226" s="10"/>
      <c r="ED226" s="10"/>
      <c r="EE226" s="10"/>
      <c r="EF226" s="10"/>
      <c r="EG226" s="10"/>
      <c r="EH226" s="10"/>
      <c r="EI226" s="10"/>
      <c r="EJ226" s="10"/>
      <c r="EK226" s="10"/>
      <c r="EL226" s="10"/>
      <c r="EM226" s="10"/>
      <c r="EN226" s="10"/>
      <c r="EO226" s="10"/>
      <c r="EP226" s="10"/>
      <c r="EQ226" s="10"/>
      <c r="ER226" s="10"/>
      <c r="ES226" s="10"/>
      <c r="ET226" s="10"/>
      <c r="EU226" s="10"/>
      <c r="EV226" s="10"/>
      <c r="EW226" s="10"/>
      <c r="EX226" s="10"/>
      <c r="EY226" s="10"/>
      <c r="EZ226" s="10"/>
      <c r="FA226" s="10"/>
      <c r="FB226" s="10"/>
      <c r="FC226" s="10"/>
      <c r="FD226" s="10"/>
      <c r="FE226" s="10"/>
      <c r="FF226" s="10"/>
      <c r="FG226" s="10"/>
      <c r="FH226" s="10"/>
      <c r="FI226" s="10"/>
      <c r="FJ226" s="10"/>
      <c r="FK226" s="10"/>
      <c r="FL226" s="10"/>
      <c r="FM226" s="10"/>
      <c r="FN226" s="10"/>
      <c r="FO226" s="10"/>
      <c r="FP226" s="10"/>
      <c r="FQ226" s="10"/>
      <c r="FR226" s="10"/>
      <c r="FS226" s="10"/>
      <c r="FT226" s="10"/>
      <c r="FU226" s="10"/>
      <c r="FV226" s="10"/>
      <c r="FW226" s="10"/>
      <c r="FX226" s="10"/>
      <c r="FY226" s="10"/>
      <c r="FZ226" s="10"/>
      <c r="GA226" s="10"/>
      <c r="GB226" s="10"/>
      <c r="GC226" s="10"/>
      <c r="GD226" s="10"/>
      <c r="GE226" s="10"/>
      <c r="GF226" s="10"/>
    </row>
    <row r="227" spans="1:188" ht="13.5" customHeight="1" x14ac:dyDescent="0.25">
      <c r="A227" s="10"/>
      <c r="B227" s="10"/>
      <c r="C227" s="10"/>
      <c r="D227" s="10"/>
      <c r="E227" s="10"/>
      <c r="F227" s="10"/>
      <c r="G227" s="10"/>
      <c r="H227" s="10"/>
      <c r="I227" s="10"/>
      <c r="J227" s="10"/>
      <c r="K227" s="10"/>
      <c r="L227" s="10"/>
      <c r="M227" s="10"/>
      <c r="N227" s="10"/>
      <c r="O227" s="10"/>
      <c r="P227" s="10"/>
      <c r="Q227" s="10"/>
      <c r="R227" s="10"/>
      <c r="S227" s="10"/>
      <c r="T227" s="9"/>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c r="CW227" s="10"/>
      <c r="CX227" s="10"/>
      <c r="CY227" s="10"/>
      <c r="CZ227" s="10"/>
      <c r="DA227" s="10"/>
      <c r="DB227" s="10"/>
      <c r="DC227" s="10"/>
      <c r="DD227" s="10"/>
      <c r="DE227" s="10"/>
      <c r="DF227" s="10"/>
      <c r="DG227" s="10"/>
      <c r="DH227" s="10"/>
      <c r="DI227" s="10"/>
      <c r="DJ227" s="10"/>
      <c r="DK227" s="10"/>
      <c r="DL227" s="10"/>
      <c r="DM227" s="10"/>
      <c r="DN227" s="10"/>
      <c r="DO227" s="10"/>
      <c r="DP227" s="10"/>
      <c r="DQ227" s="10"/>
      <c r="DR227" s="10"/>
      <c r="DS227" s="10"/>
      <c r="DT227" s="10"/>
      <c r="DU227" s="10"/>
      <c r="DV227" s="10"/>
      <c r="DW227" s="10"/>
      <c r="DX227" s="10"/>
      <c r="DY227" s="10"/>
      <c r="DZ227" s="10"/>
      <c r="EA227" s="10"/>
      <c r="EB227" s="10"/>
      <c r="EC227" s="10"/>
      <c r="ED227" s="10"/>
      <c r="EE227" s="10"/>
      <c r="EF227" s="10"/>
      <c r="EG227" s="10"/>
      <c r="EH227" s="10"/>
      <c r="EI227" s="10"/>
      <c r="EJ227" s="10"/>
      <c r="EK227" s="10"/>
      <c r="EL227" s="10"/>
      <c r="EM227" s="10"/>
      <c r="EN227" s="10"/>
      <c r="EO227" s="10"/>
      <c r="EP227" s="10"/>
      <c r="EQ227" s="10"/>
      <c r="ER227" s="10"/>
      <c r="ES227" s="10"/>
      <c r="ET227" s="10"/>
      <c r="EU227" s="10"/>
      <c r="EV227" s="10"/>
      <c r="EW227" s="10"/>
      <c r="EX227" s="10"/>
      <c r="EY227" s="10"/>
      <c r="EZ227" s="10"/>
      <c r="FA227" s="10"/>
      <c r="FB227" s="10"/>
      <c r="FC227" s="10"/>
      <c r="FD227" s="10"/>
      <c r="FE227" s="10"/>
      <c r="FF227" s="10"/>
      <c r="FG227" s="10"/>
      <c r="FH227" s="10"/>
      <c r="FI227" s="10"/>
      <c r="FJ227" s="10"/>
      <c r="FK227" s="10"/>
      <c r="FL227" s="10"/>
      <c r="FM227" s="10"/>
      <c r="FN227" s="10"/>
      <c r="FO227" s="10"/>
      <c r="FP227" s="10"/>
      <c r="FQ227" s="10"/>
      <c r="FR227" s="10"/>
      <c r="FS227" s="10"/>
      <c r="FT227" s="10"/>
      <c r="FU227" s="10"/>
      <c r="FV227" s="10"/>
      <c r="FW227" s="10"/>
      <c r="FX227" s="10"/>
      <c r="FY227" s="10"/>
      <c r="FZ227" s="10"/>
      <c r="GA227" s="10"/>
      <c r="GB227" s="10"/>
      <c r="GC227" s="10"/>
      <c r="GD227" s="10"/>
      <c r="GE227" s="10"/>
      <c r="GF227" s="10"/>
    </row>
    <row r="228" spans="1:188" ht="13.5" customHeight="1" x14ac:dyDescent="0.25">
      <c r="A228" s="10"/>
      <c r="B228" s="10"/>
      <c r="C228" s="10"/>
      <c r="D228" s="10"/>
      <c r="E228" s="10"/>
      <c r="F228" s="10"/>
      <c r="G228" s="10"/>
      <c r="H228" s="10"/>
      <c r="I228" s="10"/>
      <c r="J228" s="10"/>
      <c r="K228" s="10"/>
      <c r="L228" s="10"/>
      <c r="M228" s="10"/>
      <c r="N228" s="10"/>
      <c r="O228" s="10"/>
      <c r="P228" s="10"/>
      <c r="Q228" s="10"/>
      <c r="R228" s="10"/>
      <c r="S228" s="10"/>
      <c r="T228" s="9"/>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c r="CW228" s="10"/>
      <c r="CX228" s="10"/>
      <c r="CY228" s="10"/>
      <c r="CZ228" s="10"/>
      <c r="DA228" s="10"/>
      <c r="DB228" s="10"/>
      <c r="DC228" s="10"/>
      <c r="DD228" s="10"/>
      <c r="DE228" s="10"/>
      <c r="DF228" s="10"/>
      <c r="DG228" s="10"/>
      <c r="DH228" s="10"/>
      <c r="DI228" s="10"/>
      <c r="DJ228" s="10"/>
      <c r="DK228" s="10"/>
      <c r="DL228" s="10"/>
      <c r="DM228" s="10"/>
      <c r="DN228" s="10"/>
      <c r="DO228" s="10"/>
      <c r="DP228" s="10"/>
      <c r="DQ228" s="10"/>
      <c r="DR228" s="10"/>
      <c r="DS228" s="10"/>
      <c r="DT228" s="10"/>
      <c r="DU228" s="10"/>
      <c r="DV228" s="10"/>
      <c r="DW228" s="10"/>
      <c r="DX228" s="10"/>
      <c r="DY228" s="10"/>
      <c r="DZ228" s="10"/>
      <c r="EA228" s="10"/>
      <c r="EB228" s="10"/>
      <c r="EC228" s="10"/>
      <c r="ED228" s="10"/>
      <c r="EE228" s="10"/>
      <c r="EF228" s="10"/>
      <c r="EG228" s="10"/>
      <c r="EH228" s="10"/>
      <c r="EI228" s="10"/>
      <c r="EJ228" s="10"/>
      <c r="EK228" s="10"/>
      <c r="EL228" s="10"/>
      <c r="EM228" s="10"/>
      <c r="EN228" s="10"/>
      <c r="EO228" s="10"/>
      <c r="EP228" s="10"/>
      <c r="EQ228" s="10"/>
      <c r="ER228" s="10"/>
      <c r="ES228" s="10"/>
      <c r="ET228" s="10"/>
      <c r="EU228" s="10"/>
      <c r="EV228" s="10"/>
      <c r="EW228" s="10"/>
      <c r="EX228" s="10"/>
      <c r="EY228" s="10"/>
      <c r="EZ228" s="10"/>
      <c r="FA228" s="10"/>
      <c r="FB228" s="10"/>
      <c r="FC228" s="10"/>
      <c r="FD228" s="10"/>
      <c r="FE228" s="10"/>
      <c r="FF228" s="10"/>
      <c r="FG228" s="10"/>
      <c r="FH228" s="10"/>
      <c r="FI228" s="10"/>
      <c r="FJ228" s="10"/>
      <c r="FK228" s="10"/>
      <c r="FL228" s="10"/>
      <c r="FM228" s="10"/>
      <c r="FN228" s="10"/>
      <c r="FO228" s="10"/>
      <c r="FP228" s="10"/>
      <c r="FQ228" s="10"/>
      <c r="FR228" s="10"/>
      <c r="FS228" s="10"/>
      <c r="FT228" s="10"/>
      <c r="FU228" s="10"/>
      <c r="FV228" s="10"/>
      <c r="FW228" s="10"/>
      <c r="FX228" s="10"/>
      <c r="FY228" s="10"/>
      <c r="FZ228" s="10"/>
      <c r="GA228" s="10"/>
      <c r="GB228" s="10"/>
      <c r="GC228" s="10"/>
      <c r="GD228" s="10"/>
      <c r="GE228" s="10"/>
      <c r="GF228" s="10"/>
    </row>
    <row r="229" spans="1:188" ht="13.5" customHeight="1" x14ac:dyDescent="0.25">
      <c r="A229" s="10"/>
      <c r="B229" s="10"/>
      <c r="C229" s="10"/>
      <c r="D229" s="10"/>
      <c r="E229" s="10"/>
      <c r="F229" s="10"/>
      <c r="G229" s="10"/>
      <c r="H229" s="10"/>
      <c r="I229" s="10"/>
      <c r="J229" s="10"/>
      <c r="K229" s="10"/>
      <c r="L229" s="10"/>
      <c r="M229" s="10"/>
      <c r="N229" s="10"/>
      <c r="O229" s="10"/>
      <c r="P229" s="10"/>
      <c r="Q229" s="10"/>
      <c r="R229" s="10"/>
      <c r="S229" s="10"/>
      <c r="T229" s="9"/>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c r="CW229" s="10"/>
      <c r="CX229" s="10"/>
      <c r="CY229" s="10"/>
      <c r="CZ229" s="10"/>
      <c r="DA229" s="10"/>
      <c r="DB229" s="10"/>
      <c r="DC229" s="10"/>
      <c r="DD229" s="10"/>
      <c r="DE229" s="10"/>
      <c r="DF229" s="10"/>
      <c r="DG229" s="10"/>
      <c r="DH229" s="10"/>
      <c r="DI229" s="10"/>
      <c r="DJ229" s="10"/>
      <c r="DK229" s="10"/>
      <c r="DL229" s="10"/>
      <c r="DM229" s="10"/>
      <c r="DN229" s="10"/>
      <c r="DO229" s="10"/>
      <c r="DP229" s="10"/>
      <c r="DQ229" s="10"/>
      <c r="DR229" s="10"/>
      <c r="DS229" s="10"/>
      <c r="DT229" s="10"/>
      <c r="DU229" s="10"/>
      <c r="DV229" s="10"/>
      <c r="DW229" s="10"/>
      <c r="DX229" s="10"/>
      <c r="DY229" s="10"/>
      <c r="DZ229" s="10"/>
      <c r="EA229" s="10"/>
      <c r="EB229" s="10"/>
      <c r="EC229" s="10"/>
      <c r="ED229" s="10"/>
      <c r="EE229" s="10"/>
      <c r="EF229" s="10"/>
      <c r="EG229" s="10"/>
      <c r="EH229" s="10"/>
      <c r="EI229" s="10"/>
      <c r="EJ229" s="10"/>
      <c r="EK229" s="10"/>
      <c r="EL229" s="10"/>
      <c r="EM229" s="10"/>
      <c r="EN229" s="10"/>
      <c r="EO229" s="10"/>
      <c r="EP229" s="10"/>
      <c r="EQ229" s="10"/>
      <c r="ER229" s="10"/>
      <c r="ES229" s="10"/>
      <c r="ET229" s="10"/>
      <c r="EU229" s="10"/>
      <c r="EV229" s="10"/>
      <c r="EW229" s="10"/>
      <c r="EX229" s="10"/>
      <c r="EY229" s="10"/>
      <c r="EZ229" s="10"/>
      <c r="FA229" s="10"/>
      <c r="FB229" s="10"/>
      <c r="FC229" s="10"/>
      <c r="FD229" s="10"/>
      <c r="FE229" s="10"/>
      <c r="FF229" s="10"/>
      <c r="FG229" s="10"/>
      <c r="FH229" s="10"/>
      <c r="FI229" s="10"/>
      <c r="FJ229" s="10"/>
      <c r="FK229" s="10"/>
      <c r="FL229" s="10"/>
      <c r="FM229" s="10"/>
      <c r="FN229" s="10"/>
      <c r="FO229" s="10"/>
      <c r="FP229" s="10"/>
      <c r="FQ229" s="10"/>
      <c r="FR229" s="10"/>
      <c r="FS229" s="10"/>
      <c r="FT229" s="10"/>
      <c r="FU229" s="10"/>
      <c r="FV229" s="10"/>
      <c r="FW229" s="10"/>
      <c r="FX229" s="10"/>
      <c r="FY229" s="10"/>
      <c r="FZ229" s="10"/>
      <c r="GA229" s="10"/>
      <c r="GB229" s="10"/>
      <c r="GC229" s="10"/>
      <c r="GD229" s="10"/>
      <c r="GE229" s="10"/>
      <c r="GF229" s="10"/>
    </row>
    <row r="230" spans="1:188" ht="13.5" customHeight="1" x14ac:dyDescent="0.25">
      <c r="A230" s="10"/>
      <c r="B230" s="10"/>
      <c r="C230" s="10"/>
      <c r="D230" s="10"/>
      <c r="E230" s="10"/>
      <c r="F230" s="10"/>
      <c r="G230" s="10"/>
      <c r="H230" s="10"/>
      <c r="I230" s="10"/>
      <c r="J230" s="10"/>
      <c r="K230" s="10"/>
      <c r="L230" s="10"/>
      <c r="M230" s="10"/>
      <c r="N230" s="10"/>
      <c r="O230" s="10"/>
      <c r="P230" s="10"/>
      <c r="Q230" s="10"/>
      <c r="R230" s="10"/>
      <c r="S230" s="10"/>
      <c r="T230" s="9"/>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c r="CE230" s="10"/>
      <c r="CF230" s="10"/>
      <c r="CG230" s="10"/>
      <c r="CH230" s="10"/>
      <c r="CI230" s="10"/>
      <c r="CJ230" s="10"/>
      <c r="CK230" s="10"/>
      <c r="CL230" s="10"/>
      <c r="CM230" s="10"/>
      <c r="CN230" s="10"/>
      <c r="CO230" s="10"/>
      <c r="CP230" s="10"/>
      <c r="CQ230" s="10"/>
      <c r="CR230" s="10"/>
      <c r="CS230" s="10"/>
      <c r="CT230" s="10"/>
      <c r="CU230" s="10"/>
      <c r="CV230" s="10"/>
      <c r="CW230" s="10"/>
      <c r="CX230" s="10"/>
      <c r="CY230" s="10"/>
      <c r="CZ230" s="10"/>
      <c r="DA230" s="10"/>
      <c r="DB230" s="10"/>
      <c r="DC230" s="10"/>
      <c r="DD230" s="10"/>
      <c r="DE230" s="10"/>
      <c r="DF230" s="10"/>
      <c r="DG230" s="10"/>
      <c r="DH230" s="10"/>
      <c r="DI230" s="10"/>
      <c r="DJ230" s="10"/>
      <c r="DK230" s="10"/>
      <c r="DL230" s="10"/>
      <c r="DM230" s="10"/>
      <c r="DN230" s="10"/>
      <c r="DO230" s="10"/>
      <c r="DP230" s="10"/>
      <c r="DQ230" s="10"/>
      <c r="DR230" s="10"/>
      <c r="DS230" s="10"/>
      <c r="DT230" s="10"/>
      <c r="DU230" s="10"/>
      <c r="DV230" s="10"/>
      <c r="DW230" s="10"/>
      <c r="DX230" s="10"/>
      <c r="DY230" s="10"/>
      <c r="DZ230" s="10"/>
      <c r="EA230" s="10"/>
      <c r="EB230" s="10"/>
      <c r="EC230" s="10"/>
      <c r="ED230" s="10"/>
      <c r="EE230" s="10"/>
      <c r="EF230" s="10"/>
      <c r="EG230" s="10"/>
      <c r="EH230" s="10"/>
      <c r="EI230" s="10"/>
      <c r="EJ230" s="10"/>
      <c r="EK230" s="10"/>
      <c r="EL230" s="10"/>
      <c r="EM230" s="10"/>
      <c r="EN230" s="10"/>
      <c r="EO230" s="10"/>
      <c r="EP230" s="10"/>
      <c r="EQ230" s="10"/>
      <c r="ER230" s="10"/>
      <c r="ES230" s="10"/>
      <c r="ET230" s="10"/>
      <c r="EU230" s="10"/>
      <c r="EV230" s="10"/>
      <c r="EW230" s="10"/>
      <c r="EX230" s="10"/>
      <c r="EY230" s="10"/>
      <c r="EZ230" s="10"/>
      <c r="FA230" s="10"/>
      <c r="FB230" s="10"/>
      <c r="FC230" s="10"/>
      <c r="FD230" s="10"/>
      <c r="FE230" s="10"/>
      <c r="FF230" s="10"/>
      <c r="FG230" s="10"/>
      <c r="FH230" s="10"/>
      <c r="FI230" s="10"/>
      <c r="FJ230" s="10"/>
      <c r="FK230" s="10"/>
      <c r="FL230" s="10"/>
      <c r="FM230" s="10"/>
      <c r="FN230" s="10"/>
      <c r="FO230" s="10"/>
      <c r="FP230" s="10"/>
      <c r="FQ230" s="10"/>
      <c r="FR230" s="10"/>
      <c r="FS230" s="10"/>
      <c r="FT230" s="10"/>
      <c r="FU230" s="10"/>
      <c r="FV230" s="10"/>
      <c r="FW230" s="10"/>
      <c r="FX230" s="10"/>
      <c r="FY230" s="10"/>
      <c r="FZ230" s="10"/>
      <c r="GA230" s="10"/>
      <c r="GB230" s="10"/>
      <c r="GC230" s="10"/>
      <c r="GD230" s="10"/>
      <c r="GE230" s="10"/>
      <c r="GF230" s="10"/>
    </row>
    <row r="231" spans="1:188" ht="13.5" customHeight="1" x14ac:dyDescent="0.25">
      <c r="A231" s="10"/>
      <c r="B231" s="10"/>
      <c r="C231" s="10"/>
      <c r="D231" s="10"/>
      <c r="E231" s="10"/>
      <c r="F231" s="10"/>
      <c r="G231" s="10"/>
      <c r="H231" s="10"/>
      <c r="I231" s="10"/>
      <c r="J231" s="10"/>
      <c r="K231" s="10"/>
      <c r="L231" s="10"/>
      <c r="M231" s="10"/>
      <c r="N231" s="10"/>
      <c r="O231" s="10"/>
      <c r="P231" s="10"/>
      <c r="Q231" s="10"/>
      <c r="R231" s="10"/>
      <c r="S231" s="10"/>
      <c r="T231" s="9"/>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c r="CE231" s="10"/>
      <c r="CF231" s="10"/>
      <c r="CG231" s="10"/>
      <c r="CH231" s="10"/>
      <c r="CI231" s="10"/>
      <c r="CJ231" s="10"/>
      <c r="CK231" s="10"/>
      <c r="CL231" s="10"/>
      <c r="CM231" s="10"/>
      <c r="CN231" s="10"/>
      <c r="CO231" s="10"/>
      <c r="CP231" s="10"/>
      <c r="CQ231" s="10"/>
      <c r="CR231" s="10"/>
      <c r="CS231" s="10"/>
      <c r="CT231" s="10"/>
      <c r="CU231" s="10"/>
      <c r="CV231" s="10"/>
      <c r="CW231" s="10"/>
      <c r="CX231" s="10"/>
      <c r="CY231" s="10"/>
      <c r="CZ231" s="10"/>
      <c r="DA231" s="10"/>
      <c r="DB231" s="10"/>
      <c r="DC231" s="10"/>
      <c r="DD231" s="10"/>
      <c r="DE231" s="10"/>
      <c r="DF231" s="10"/>
      <c r="DG231" s="10"/>
      <c r="DH231" s="10"/>
      <c r="DI231" s="10"/>
      <c r="DJ231" s="10"/>
      <c r="DK231" s="10"/>
      <c r="DL231" s="10"/>
      <c r="DM231" s="10"/>
      <c r="DN231" s="10"/>
      <c r="DO231" s="10"/>
      <c r="DP231" s="10"/>
      <c r="DQ231" s="10"/>
      <c r="DR231" s="10"/>
      <c r="DS231" s="10"/>
      <c r="DT231" s="10"/>
      <c r="DU231" s="10"/>
      <c r="DV231" s="10"/>
      <c r="DW231" s="10"/>
      <c r="DX231" s="10"/>
      <c r="DY231" s="10"/>
      <c r="DZ231" s="10"/>
      <c r="EA231" s="10"/>
      <c r="EB231" s="10"/>
      <c r="EC231" s="10"/>
      <c r="ED231" s="10"/>
      <c r="EE231" s="10"/>
      <c r="EF231" s="10"/>
      <c r="EG231" s="10"/>
      <c r="EH231" s="10"/>
      <c r="EI231" s="10"/>
      <c r="EJ231" s="10"/>
      <c r="EK231" s="10"/>
      <c r="EL231" s="10"/>
      <c r="EM231" s="10"/>
      <c r="EN231" s="10"/>
      <c r="EO231" s="10"/>
      <c r="EP231" s="10"/>
      <c r="EQ231" s="10"/>
      <c r="ER231" s="10"/>
      <c r="ES231" s="10"/>
      <c r="ET231" s="10"/>
      <c r="EU231" s="10"/>
      <c r="EV231" s="10"/>
      <c r="EW231" s="10"/>
      <c r="EX231" s="10"/>
      <c r="EY231" s="10"/>
      <c r="EZ231" s="10"/>
      <c r="FA231" s="10"/>
      <c r="FB231" s="10"/>
      <c r="FC231" s="10"/>
      <c r="FD231" s="10"/>
      <c r="FE231" s="10"/>
      <c r="FF231" s="10"/>
      <c r="FG231" s="10"/>
      <c r="FH231" s="10"/>
      <c r="FI231" s="10"/>
      <c r="FJ231" s="10"/>
      <c r="FK231" s="10"/>
      <c r="FL231" s="10"/>
      <c r="FM231" s="10"/>
      <c r="FN231" s="10"/>
      <c r="FO231" s="10"/>
      <c r="FP231" s="10"/>
      <c r="FQ231" s="10"/>
      <c r="FR231" s="10"/>
      <c r="FS231" s="10"/>
      <c r="FT231" s="10"/>
      <c r="FU231" s="10"/>
      <c r="FV231" s="10"/>
      <c r="FW231" s="10"/>
      <c r="FX231" s="10"/>
      <c r="FY231" s="10"/>
      <c r="FZ231" s="10"/>
      <c r="GA231" s="10"/>
      <c r="GB231" s="10"/>
      <c r="GC231" s="10"/>
      <c r="GD231" s="10"/>
      <c r="GE231" s="10"/>
      <c r="GF231" s="10"/>
    </row>
    <row r="232" spans="1:188" ht="10.5" customHeight="1" x14ac:dyDescent="0.25">
      <c r="A232" s="10"/>
      <c r="B232" s="10"/>
      <c r="C232" s="10"/>
      <c r="D232" s="10"/>
      <c r="E232" s="10"/>
      <c r="F232" s="10"/>
      <c r="G232" s="10"/>
      <c r="H232" s="10"/>
      <c r="I232" s="10"/>
      <c r="J232" s="10"/>
      <c r="K232" s="10"/>
      <c r="L232" s="10"/>
      <c r="M232" s="10"/>
      <c r="N232" s="10"/>
      <c r="O232" s="10"/>
      <c r="P232" s="10"/>
      <c r="Q232" s="10"/>
      <c r="R232" s="10"/>
      <c r="S232" s="10"/>
      <c r="T232" s="9"/>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c r="CE232" s="10"/>
      <c r="CF232" s="10"/>
      <c r="CG232" s="10"/>
      <c r="CH232" s="10"/>
      <c r="CI232" s="10"/>
      <c r="CJ232" s="10"/>
      <c r="CK232" s="10"/>
      <c r="CL232" s="10"/>
      <c r="CM232" s="10"/>
      <c r="CN232" s="10"/>
      <c r="CO232" s="10"/>
      <c r="CP232" s="10"/>
      <c r="CQ232" s="10"/>
      <c r="CR232" s="10"/>
      <c r="CS232" s="10"/>
      <c r="CT232" s="10"/>
      <c r="CU232" s="10"/>
      <c r="CV232" s="10"/>
      <c r="CW232" s="10"/>
      <c r="CX232" s="10"/>
      <c r="CY232" s="10"/>
      <c r="CZ232" s="10"/>
      <c r="DA232" s="10"/>
      <c r="DB232" s="10"/>
      <c r="DC232" s="10"/>
      <c r="DD232" s="10"/>
      <c r="DE232" s="10"/>
      <c r="DF232" s="10"/>
      <c r="DG232" s="10"/>
      <c r="DH232" s="10"/>
      <c r="DI232" s="10"/>
      <c r="DJ232" s="10"/>
      <c r="DK232" s="10"/>
      <c r="DL232" s="10"/>
      <c r="DM232" s="10"/>
      <c r="DN232" s="10"/>
      <c r="DO232" s="10"/>
      <c r="DP232" s="10"/>
      <c r="DQ232" s="10"/>
      <c r="DR232" s="10"/>
      <c r="DS232" s="10"/>
      <c r="DT232" s="10"/>
      <c r="DU232" s="10"/>
      <c r="DV232" s="10"/>
      <c r="DW232" s="10"/>
      <c r="DX232" s="10"/>
      <c r="DY232" s="10"/>
      <c r="DZ232" s="10"/>
      <c r="EA232" s="10"/>
      <c r="EB232" s="10"/>
      <c r="EC232" s="10"/>
      <c r="ED232" s="10"/>
      <c r="EE232" s="10"/>
      <c r="EF232" s="10"/>
      <c r="EG232" s="10"/>
      <c r="EH232" s="10"/>
      <c r="EI232" s="10"/>
      <c r="EJ232" s="10"/>
      <c r="EK232" s="10"/>
      <c r="EL232" s="10"/>
      <c r="EM232" s="10"/>
      <c r="EN232" s="10"/>
      <c r="EO232" s="10"/>
      <c r="EP232" s="10"/>
      <c r="EQ232" s="10"/>
      <c r="ER232" s="10"/>
      <c r="ES232" s="10"/>
      <c r="ET232" s="10"/>
      <c r="EU232" s="10"/>
      <c r="EV232" s="10"/>
      <c r="EW232" s="10"/>
      <c r="EX232" s="10"/>
      <c r="EY232" s="10"/>
      <c r="EZ232" s="10"/>
      <c r="FA232" s="10"/>
      <c r="FB232" s="10"/>
      <c r="FC232" s="10"/>
      <c r="FD232" s="10"/>
      <c r="FE232" s="10"/>
      <c r="FF232" s="10"/>
      <c r="FG232" s="10"/>
      <c r="FH232" s="10"/>
      <c r="FI232" s="10"/>
      <c r="FJ232" s="10"/>
      <c r="FK232" s="10"/>
      <c r="FL232" s="10"/>
      <c r="FM232" s="10"/>
      <c r="FN232" s="10"/>
      <c r="FO232" s="10"/>
      <c r="FP232" s="10"/>
      <c r="FQ232" s="10"/>
      <c r="FR232" s="10"/>
      <c r="FS232" s="10"/>
      <c r="FT232" s="10"/>
      <c r="FU232" s="10"/>
      <c r="FV232" s="10"/>
      <c r="FW232" s="10"/>
      <c r="FX232" s="10"/>
      <c r="FY232" s="10"/>
      <c r="FZ232" s="10"/>
      <c r="GA232" s="10"/>
      <c r="GB232" s="10"/>
      <c r="GC232" s="10"/>
      <c r="GD232" s="10"/>
      <c r="GE232" s="10"/>
      <c r="GF232" s="10"/>
    </row>
    <row r="233" spans="1:188" ht="10.5" customHeight="1" x14ac:dyDescent="0.25">
      <c r="A233" s="10"/>
      <c r="B233" s="10"/>
      <c r="C233" s="10"/>
      <c r="D233" s="10"/>
      <c r="E233" s="10"/>
      <c r="F233" s="10"/>
      <c r="G233" s="10"/>
      <c r="H233" s="10"/>
      <c r="I233" s="10"/>
      <c r="J233" s="10"/>
      <c r="K233" s="10"/>
      <c r="L233" s="10"/>
      <c r="M233" s="10"/>
      <c r="N233" s="10"/>
      <c r="O233" s="10"/>
      <c r="P233" s="10"/>
      <c r="Q233" s="10"/>
      <c r="R233" s="10"/>
      <c r="S233" s="10"/>
      <c r="T233" s="9"/>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c r="CV233" s="10"/>
      <c r="CW233" s="10"/>
      <c r="CX233" s="10"/>
      <c r="CY233" s="10"/>
      <c r="CZ233" s="10"/>
      <c r="DA233" s="10"/>
      <c r="DB233" s="10"/>
      <c r="DC233" s="10"/>
      <c r="DD233" s="10"/>
      <c r="DE233" s="10"/>
      <c r="DF233" s="10"/>
      <c r="DG233" s="10"/>
      <c r="DH233" s="10"/>
      <c r="DI233" s="10"/>
      <c r="DJ233" s="10"/>
      <c r="DK233" s="10"/>
      <c r="DL233" s="10"/>
      <c r="DM233" s="10"/>
      <c r="DN233" s="10"/>
      <c r="DO233" s="10"/>
      <c r="DP233" s="10"/>
      <c r="DQ233" s="10"/>
      <c r="DR233" s="10"/>
      <c r="DS233" s="10"/>
      <c r="DT233" s="10"/>
      <c r="DU233" s="10"/>
      <c r="DV233" s="10"/>
      <c r="DW233" s="10"/>
      <c r="DX233" s="10"/>
      <c r="DY233" s="10"/>
      <c r="DZ233" s="10"/>
      <c r="EA233" s="10"/>
      <c r="EB233" s="10"/>
      <c r="EC233" s="10"/>
      <c r="ED233" s="10"/>
      <c r="EE233" s="10"/>
      <c r="EF233" s="10"/>
      <c r="EG233" s="10"/>
      <c r="EH233" s="10"/>
      <c r="EI233" s="10"/>
      <c r="EJ233" s="10"/>
      <c r="EK233" s="10"/>
      <c r="EL233" s="10"/>
      <c r="EM233" s="10"/>
      <c r="EN233" s="10"/>
      <c r="EO233" s="10"/>
      <c r="EP233" s="10"/>
      <c r="EQ233" s="10"/>
      <c r="ER233" s="10"/>
      <c r="ES233" s="10"/>
      <c r="ET233" s="10"/>
      <c r="EU233" s="10"/>
      <c r="EV233" s="10"/>
      <c r="EW233" s="10"/>
      <c r="EX233" s="10"/>
      <c r="EY233" s="10"/>
      <c r="EZ233" s="10"/>
      <c r="FA233" s="10"/>
      <c r="FB233" s="10"/>
      <c r="FC233" s="10"/>
      <c r="FD233" s="10"/>
      <c r="FE233" s="10"/>
      <c r="FF233" s="10"/>
      <c r="FG233" s="10"/>
      <c r="FH233" s="10"/>
      <c r="FI233" s="10"/>
      <c r="FJ233" s="10"/>
      <c r="FK233" s="10"/>
      <c r="FL233" s="10"/>
      <c r="FM233" s="10"/>
      <c r="FN233" s="10"/>
      <c r="FO233" s="10"/>
      <c r="FP233" s="10"/>
      <c r="FQ233" s="10"/>
      <c r="FR233" s="10"/>
      <c r="FS233" s="10"/>
      <c r="FT233" s="10"/>
      <c r="FU233" s="10"/>
      <c r="FV233" s="10"/>
      <c r="FW233" s="10"/>
      <c r="FX233" s="10"/>
      <c r="FY233" s="10"/>
      <c r="FZ233" s="10"/>
      <c r="GA233" s="10"/>
      <c r="GB233" s="10"/>
      <c r="GC233" s="10"/>
      <c r="GD233" s="10"/>
      <c r="GE233" s="10"/>
      <c r="GF233" s="10"/>
    </row>
    <row r="234" spans="1:188" ht="10.5" customHeight="1" x14ac:dyDescent="0.25">
      <c r="A234" s="10"/>
      <c r="B234" s="10"/>
      <c r="C234" s="10"/>
      <c r="D234" s="10"/>
      <c r="E234" s="10"/>
      <c r="F234" s="10"/>
      <c r="G234" s="10"/>
      <c r="H234" s="10"/>
      <c r="I234" s="10"/>
      <c r="J234" s="10"/>
      <c r="K234" s="10"/>
      <c r="L234" s="10"/>
      <c r="M234" s="10"/>
      <c r="N234" s="10"/>
      <c r="O234" s="10"/>
      <c r="P234" s="10"/>
      <c r="Q234" s="10"/>
      <c r="R234" s="10"/>
      <c r="S234" s="10"/>
      <c r="T234" s="9"/>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c r="CV234" s="10"/>
      <c r="CW234" s="10"/>
      <c r="CX234" s="10"/>
      <c r="CY234" s="10"/>
      <c r="CZ234" s="10"/>
      <c r="DA234" s="10"/>
      <c r="DB234" s="10"/>
      <c r="DC234" s="10"/>
      <c r="DD234" s="10"/>
      <c r="DE234" s="10"/>
      <c r="DF234" s="10"/>
      <c r="DG234" s="10"/>
      <c r="DH234" s="10"/>
      <c r="DI234" s="10"/>
      <c r="DJ234" s="10"/>
      <c r="DK234" s="10"/>
      <c r="DL234" s="10"/>
      <c r="DM234" s="10"/>
      <c r="DN234" s="10"/>
      <c r="DO234" s="10"/>
      <c r="DP234" s="10"/>
      <c r="DQ234" s="10"/>
      <c r="DR234" s="10"/>
      <c r="DS234" s="10"/>
      <c r="DT234" s="10"/>
      <c r="DU234" s="10"/>
      <c r="DV234" s="10"/>
      <c r="DW234" s="10"/>
      <c r="DX234" s="10"/>
      <c r="DY234" s="10"/>
      <c r="DZ234" s="10"/>
      <c r="EA234" s="10"/>
      <c r="EB234" s="10"/>
      <c r="EC234" s="10"/>
      <c r="ED234" s="10"/>
      <c r="EE234" s="10"/>
      <c r="EF234" s="10"/>
      <c r="EG234" s="10"/>
      <c r="EH234" s="10"/>
      <c r="EI234" s="10"/>
      <c r="EJ234" s="10"/>
      <c r="EK234" s="10"/>
      <c r="EL234" s="10"/>
      <c r="EM234" s="10"/>
      <c r="EN234" s="10"/>
      <c r="EO234" s="10"/>
      <c r="EP234" s="10"/>
      <c r="EQ234" s="10"/>
      <c r="ER234" s="10"/>
      <c r="ES234" s="10"/>
      <c r="ET234" s="10"/>
      <c r="EU234" s="10"/>
      <c r="EV234" s="10"/>
      <c r="EW234" s="10"/>
      <c r="EX234" s="10"/>
      <c r="EY234" s="10"/>
      <c r="EZ234" s="10"/>
      <c r="FA234" s="10"/>
      <c r="FB234" s="10"/>
      <c r="FC234" s="10"/>
      <c r="FD234" s="10"/>
      <c r="FE234" s="10"/>
      <c r="FF234" s="10"/>
      <c r="FG234" s="10"/>
      <c r="FH234" s="10"/>
      <c r="FI234" s="10"/>
      <c r="FJ234" s="10"/>
      <c r="FK234" s="10"/>
      <c r="FL234" s="10"/>
      <c r="FM234" s="10"/>
      <c r="FN234" s="10"/>
      <c r="FO234" s="10"/>
      <c r="FP234" s="10"/>
      <c r="FQ234" s="10"/>
      <c r="FR234" s="10"/>
      <c r="FS234" s="10"/>
      <c r="FT234" s="10"/>
      <c r="FU234" s="10"/>
      <c r="FV234" s="10"/>
      <c r="FW234" s="10"/>
      <c r="FX234" s="10"/>
      <c r="FY234" s="10"/>
      <c r="FZ234" s="10"/>
      <c r="GA234" s="10"/>
      <c r="GB234" s="10"/>
      <c r="GC234" s="10"/>
      <c r="GD234" s="10"/>
      <c r="GE234" s="10"/>
      <c r="GF234" s="10"/>
    </row>
    <row r="235" spans="1:188" ht="10.5" customHeight="1" x14ac:dyDescent="0.25">
      <c r="A235" s="10"/>
      <c r="B235" s="10"/>
      <c r="C235" s="10"/>
      <c r="D235" s="10"/>
      <c r="E235" s="10"/>
      <c r="F235" s="10"/>
      <c r="G235" s="10"/>
      <c r="H235" s="10"/>
      <c r="I235" s="10"/>
      <c r="J235" s="10"/>
      <c r="K235" s="10"/>
      <c r="L235" s="10"/>
      <c r="M235" s="10"/>
      <c r="N235" s="10"/>
      <c r="O235" s="10"/>
      <c r="P235" s="10"/>
      <c r="Q235" s="10"/>
      <c r="R235" s="10"/>
      <c r="S235" s="10"/>
      <c r="T235" s="9"/>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c r="CV235" s="10"/>
      <c r="CW235" s="10"/>
      <c r="CX235" s="10"/>
      <c r="CY235" s="10"/>
      <c r="CZ235" s="10"/>
      <c r="DA235" s="10"/>
      <c r="DB235" s="10"/>
      <c r="DC235" s="10"/>
      <c r="DD235" s="10"/>
      <c r="DE235" s="10"/>
      <c r="DF235" s="10"/>
      <c r="DG235" s="10"/>
      <c r="DH235" s="10"/>
      <c r="DI235" s="10"/>
      <c r="DJ235" s="10"/>
      <c r="DK235" s="10"/>
      <c r="DL235" s="10"/>
      <c r="DM235" s="10"/>
      <c r="DN235" s="10"/>
      <c r="DO235" s="10"/>
      <c r="DP235" s="10"/>
      <c r="DQ235" s="10"/>
      <c r="DR235" s="10"/>
      <c r="DS235" s="10"/>
      <c r="DT235" s="10"/>
      <c r="DU235" s="10"/>
      <c r="DV235" s="10"/>
      <c r="DW235" s="10"/>
      <c r="DX235" s="10"/>
      <c r="DY235" s="10"/>
      <c r="DZ235" s="10"/>
      <c r="EA235" s="10"/>
      <c r="EB235" s="10"/>
      <c r="EC235" s="10"/>
      <c r="ED235" s="10"/>
      <c r="EE235" s="10"/>
      <c r="EF235" s="10"/>
      <c r="EG235" s="10"/>
      <c r="EH235" s="10"/>
      <c r="EI235" s="10"/>
      <c r="EJ235" s="10"/>
      <c r="EK235" s="10"/>
      <c r="EL235" s="10"/>
      <c r="EM235" s="10"/>
      <c r="EN235" s="10"/>
      <c r="EO235" s="10"/>
      <c r="EP235" s="10"/>
      <c r="EQ235" s="10"/>
      <c r="ER235" s="10"/>
      <c r="ES235" s="10"/>
      <c r="ET235" s="10"/>
      <c r="EU235" s="10"/>
      <c r="EV235" s="10"/>
      <c r="EW235" s="10"/>
      <c r="EX235" s="10"/>
      <c r="EY235" s="10"/>
      <c r="EZ235" s="10"/>
      <c r="FA235" s="10"/>
      <c r="FB235" s="10"/>
      <c r="FC235" s="10"/>
      <c r="FD235" s="10"/>
      <c r="FE235" s="10"/>
      <c r="FF235" s="10"/>
      <c r="FG235" s="10"/>
      <c r="FH235" s="10"/>
      <c r="FI235" s="10"/>
      <c r="FJ235" s="10"/>
      <c r="FK235" s="10"/>
      <c r="FL235" s="10"/>
      <c r="FM235" s="10"/>
      <c r="FN235" s="10"/>
      <c r="FO235" s="10"/>
      <c r="FP235" s="10"/>
      <c r="FQ235" s="10"/>
      <c r="FR235" s="10"/>
      <c r="FS235" s="10"/>
      <c r="FT235" s="10"/>
      <c r="FU235" s="10"/>
      <c r="FV235" s="10"/>
      <c r="FW235" s="10"/>
      <c r="FX235" s="10"/>
      <c r="FY235" s="10"/>
      <c r="FZ235" s="10"/>
      <c r="GA235" s="10"/>
      <c r="GB235" s="10"/>
      <c r="GC235" s="10"/>
      <c r="GD235" s="10"/>
      <c r="GE235" s="10"/>
      <c r="GF235" s="10"/>
    </row>
    <row r="236" spans="1:188" ht="13.5" customHeight="1" x14ac:dyDescent="0.25">
      <c r="A236" s="10"/>
      <c r="B236" s="10"/>
      <c r="C236" s="10"/>
      <c r="D236" s="10"/>
      <c r="E236" s="10"/>
      <c r="F236" s="10"/>
      <c r="G236" s="10"/>
      <c r="H236" s="10"/>
      <c r="I236" s="10"/>
      <c r="J236" s="10"/>
      <c r="K236" s="10"/>
      <c r="L236" s="10"/>
      <c r="M236" s="10"/>
      <c r="N236" s="10"/>
      <c r="O236" s="10"/>
      <c r="P236" s="10"/>
      <c r="Q236" s="10"/>
      <c r="R236" s="10"/>
      <c r="S236" s="10"/>
      <c r="T236" s="9"/>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c r="EX236" s="10"/>
      <c r="EY236" s="10"/>
      <c r="EZ236" s="10"/>
      <c r="FA236" s="10"/>
      <c r="FB236" s="10"/>
      <c r="FC236" s="10"/>
      <c r="FD236" s="10"/>
      <c r="FE236" s="10"/>
      <c r="FF236" s="10"/>
      <c r="FG236" s="10"/>
      <c r="FH236" s="10"/>
      <c r="FI236" s="10"/>
      <c r="FJ236" s="10"/>
      <c r="FK236" s="10"/>
      <c r="FL236" s="10"/>
      <c r="FM236" s="10"/>
      <c r="FN236" s="10"/>
      <c r="FO236" s="10"/>
      <c r="FP236" s="10"/>
      <c r="FQ236" s="10"/>
      <c r="FR236" s="10"/>
      <c r="FS236" s="10"/>
      <c r="FT236" s="10"/>
      <c r="FU236" s="10"/>
      <c r="FV236" s="10"/>
      <c r="FW236" s="10"/>
      <c r="FX236" s="10"/>
      <c r="FY236" s="10"/>
      <c r="FZ236" s="10"/>
      <c r="GA236" s="10"/>
      <c r="GB236" s="10"/>
      <c r="GC236" s="10"/>
      <c r="GD236" s="10"/>
      <c r="GE236" s="10"/>
      <c r="GF236" s="10"/>
    </row>
    <row r="237" spans="1:188" ht="13.5" customHeight="1" x14ac:dyDescent="0.25">
      <c r="A237" s="10"/>
      <c r="B237" s="10"/>
      <c r="C237" s="10"/>
      <c r="D237" s="10"/>
      <c r="E237" s="10"/>
      <c r="F237" s="10"/>
      <c r="G237" s="10"/>
      <c r="H237" s="10"/>
      <c r="I237" s="10"/>
      <c r="J237" s="10"/>
      <c r="K237" s="10"/>
      <c r="L237" s="10"/>
      <c r="M237" s="10"/>
      <c r="N237" s="10"/>
      <c r="O237" s="10"/>
      <c r="P237" s="10"/>
      <c r="Q237" s="10"/>
      <c r="R237" s="10"/>
      <c r="S237" s="10"/>
      <c r="T237" s="9"/>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c r="CE237" s="10"/>
      <c r="CF237" s="10"/>
      <c r="CG237" s="10"/>
      <c r="CH237" s="10"/>
      <c r="CI237" s="10"/>
      <c r="CJ237" s="10"/>
      <c r="CK237" s="10"/>
      <c r="CL237" s="10"/>
      <c r="CM237" s="10"/>
      <c r="CN237" s="10"/>
      <c r="CO237" s="10"/>
      <c r="CP237" s="10"/>
      <c r="CQ237" s="10"/>
      <c r="CR237" s="10"/>
      <c r="CS237" s="10"/>
      <c r="CT237" s="10"/>
      <c r="CU237" s="10"/>
      <c r="CV237" s="10"/>
      <c r="CW237" s="10"/>
      <c r="CX237" s="10"/>
      <c r="CY237" s="10"/>
      <c r="CZ237" s="10"/>
      <c r="DA237" s="10"/>
      <c r="DB237" s="10"/>
      <c r="DC237" s="10"/>
      <c r="DD237" s="10"/>
      <c r="DE237" s="10"/>
      <c r="DF237" s="10"/>
      <c r="DG237" s="10"/>
      <c r="DH237" s="10"/>
      <c r="DI237" s="10"/>
      <c r="DJ237" s="10"/>
      <c r="DK237" s="10"/>
      <c r="DL237" s="10"/>
      <c r="DM237" s="10"/>
      <c r="DN237" s="10"/>
      <c r="DO237" s="10"/>
      <c r="DP237" s="10"/>
      <c r="DQ237" s="10"/>
      <c r="DR237" s="10"/>
      <c r="DS237" s="10"/>
      <c r="DT237" s="10"/>
      <c r="DU237" s="10"/>
      <c r="DV237" s="10"/>
      <c r="DW237" s="10"/>
      <c r="DX237" s="10"/>
      <c r="DY237" s="10"/>
      <c r="DZ237" s="10"/>
      <c r="EA237" s="10"/>
      <c r="EB237" s="10"/>
      <c r="EC237" s="10"/>
      <c r="ED237" s="10"/>
      <c r="EE237" s="10"/>
      <c r="EF237" s="10"/>
      <c r="EG237" s="10"/>
      <c r="EH237" s="10"/>
      <c r="EI237" s="10"/>
      <c r="EJ237" s="10"/>
      <c r="EK237" s="10"/>
      <c r="EL237" s="10"/>
      <c r="EM237" s="10"/>
      <c r="EN237" s="10"/>
      <c r="EO237" s="10"/>
      <c r="EP237" s="10"/>
      <c r="EQ237" s="10"/>
      <c r="ER237" s="10"/>
      <c r="ES237" s="10"/>
      <c r="ET237" s="10"/>
      <c r="EU237" s="10"/>
      <c r="EV237" s="10"/>
      <c r="EW237" s="10"/>
      <c r="EX237" s="10"/>
      <c r="EY237" s="10"/>
      <c r="EZ237" s="10"/>
      <c r="FA237" s="10"/>
      <c r="FB237" s="10"/>
      <c r="FC237" s="10"/>
      <c r="FD237" s="10"/>
      <c r="FE237" s="10"/>
      <c r="FF237" s="10"/>
      <c r="FG237" s="10"/>
      <c r="FH237" s="10"/>
      <c r="FI237" s="10"/>
      <c r="FJ237" s="10"/>
      <c r="FK237" s="10"/>
      <c r="FL237" s="10"/>
      <c r="FM237" s="10"/>
      <c r="FN237" s="10"/>
      <c r="FO237" s="10"/>
      <c r="FP237" s="10"/>
      <c r="FQ237" s="10"/>
      <c r="FR237" s="10"/>
      <c r="FS237" s="10"/>
      <c r="FT237" s="10"/>
      <c r="FU237" s="10"/>
      <c r="FV237" s="10"/>
      <c r="FW237" s="10"/>
      <c r="FX237" s="10"/>
      <c r="FY237" s="10"/>
      <c r="FZ237" s="10"/>
      <c r="GA237" s="10"/>
      <c r="GB237" s="10"/>
      <c r="GC237" s="10"/>
      <c r="GD237" s="10"/>
      <c r="GE237" s="10"/>
      <c r="GF237" s="10"/>
    </row>
    <row r="238" spans="1:188" ht="10.5" customHeight="1" x14ac:dyDescent="0.25">
      <c r="A238" s="10"/>
      <c r="B238" s="10"/>
      <c r="C238" s="10"/>
      <c r="D238" s="10"/>
      <c r="E238" s="10"/>
      <c r="F238" s="10"/>
      <c r="G238" s="10"/>
      <c r="H238" s="10"/>
      <c r="I238" s="10"/>
      <c r="J238" s="10"/>
      <c r="K238" s="10"/>
      <c r="L238" s="10"/>
      <c r="M238" s="10"/>
      <c r="N238" s="10"/>
      <c r="O238" s="10"/>
      <c r="P238" s="10"/>
      <c r="Q238" s="10"/>
      <c r="R238" s="10"/>
      <c r="S238" s="10"/>
      <c r="T238" s="9"/>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c r="CE238" s="10"/>
      <c r="CF238" s="10"/>
      <c r="CG238" s="10"/>
      <c r="CH238" s="10"/>
      <c r="CI238" s="10"/>
      <c r="CJ238" s="10"/>
      <c r="CK238" s="10"/>
      <c r="CL238" s="10"/>
      <c r="CM238" s="10"/>
      <c r="CN238" s="10"/>
      <c r="CO238" s="10"/>
      <c r="CP238" s="10"/>
      <c r="CQ238" s="10"/>
      <c r="CR238" s="10"/>
      <c r="CS238" s="10"/>
      <c r="CT238" s="10"/>
      <c r="CU238" s="10"/>
      <c r="CV238" s="10"/>
      <c r="CW238" s="10"/>
      <c r="CX238" s="10"/>
      <c r="CY238" s="10"/>
      <c r="CZ238" s="10"/>
      <c r="DA238" s="10"/>
      <c r="DB238" s="10"/>
      <c r="DC238" s="10"/>
      <c r="DD238" s="10"/>
      <c r="DE238" s="10"/>
      <c r="DF238" s="10"/>
      <c r="DG238" s="10"/>
      <c r="DH238" s="10"/>
      <c r="DI238" s="10"/>
      <c r="DJ238" s="10"/>
      <c r="DK238" s="10"/>
      <c r="DL238" s="10"/>
      <c r="DM238" s="10"/>
      <c r="DN238" s="10"/>
      <c r="DO238" s="10"/>
      <c r="DP238" s="10"/>
      <c r="DQ238" s="10"/>
      <c r="DR238" s="10"/>
      <c r="DS238" s="10"/>
      <c r="DT238" s="10"/>
      <c r="DU238" s="10"/>
      <c r="DV238" s="10"/>
      <c r="DW238" s="10"/>
      <c r="DX238" s="10"/>
      <c r="DY238" s="10"/>
      <c r="DZ238" s="10"/>
      <c r="EA238" s="10"/>
      <c r="EB238" s="10"/>
      <c r="EC238" s="10"/>
      <c r="ED238" s="10"/>
      <c r="EE238" s="10"/>
      <c r="EF238" s="10"/>
      <c r="EG238" s="10"/>
      <c r="EH238" s="10"/>
      <c r="EI238" s="10"/>
      <c r="EJ238" s="10"/>
      <c r="EK238" s="10"/>
      <c r="EL238" s="10"/>
      <c r="EM238" s="10"/>
      <c r="EN238" s="10"/>
      <c r="EO238" s="10"/>
      <c r="EP238" s="10"/>
      <c r="EQ238" s="10"/>
      <c r="ER238" s="10"/>
      <c r="ES238" s="10"/>
      <c r="ET238" s="10"/>
      <c r="EU238" s="10"/>
      <c r="EV238" s="10"/>
      <c r="EW238" s="10"/>
      <c r="EX238" s="10"/>
      <c r="EY238" s="10"/>
      <c r="EZ238" s="10"/>
      <c r="FA238" s="10"/>
      <c r="FB238" s="10"/>
      <c r="FC238" s="10"/>
      <c r="FD238" s="10"/>
      <c r="FE238" s="10"/>
      <c r="FF238" s="10"/>
      <c r="FG238" s="10"/>
      <c r="FH238" s="10"/>
      <c r="FI238" s="10"/>
      <c r="FJ238" s="10"/>
      <c r="FK238" s="10"/>
      <c r="FL238" s="10"/>
      <c r="FM238" s="10"/>
      <c r="FN238" s="10"/>
      <c r="FO238" s="10"/>
      <c r="FP238" s="10"/>
      <c r="FQ238" s="10"/>
      <c r="FR238" s="10"/>
      <c r="FS238" s="10"/>
      <c r="FT238" s="10"/>
      <c r="FU238" s="10"/>
      <c r="FV238" s="10"/>
      <c r="FW238" s="10"/>
      <c r="FX238" s="10"/>
      <c r="FY238" s="10"/>
      <c r="FZ238" s="10"/>
      <c r="GA238" s="10"/>
      <c r="GB238" s="10"/>
      <c r="GC238" s="10"/>
      <c r="GD238" s="10"/>
      <c r="GE238" s="10"/>
      <c r="GF238" s="10"/>
    </row>
    <row r="239" spans="1:188" ht="10.5" customHeight="1" x14ac:dyDescent="0.25">
      <c r="A239" s="10"/>
      <c r="B239" s="10"/>
      <c r="C239" s="10"/>
      <c r="D239" s="10"/>
      <c r="E239" s="10"/>
      <c r="F239" s="10"/>
      <c r="G239" s="10"/>
      <c r="H239" s="10"/>
      <c r="I239" s="10"/>
      <c r="J239" s="10"/>
      <c r="K239" s="10"/>
      <c r="L239" s="10"/>
      <c r="M239" s="10"/>
      <c r="N239" s="10"/>
      <c r="O239" s="10"/>
      <c r="P239" s="10"/>
      <c r="Q239" s="10"/>
      <c r="R239" s="10"/>
      <c r="S239" s="10"/>
      <c r="T239" s="9"/>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c r="CE239" s="10"/>
      <c r="CF239" s="10"/>
      <c r="CG239" s="10"/>
      <c r="CH239" s="10"/>
      <c r="CI239" s="10"/>
      <c r="CJ239" s="10"/>
      <c r="CK239" s="10"/>
      <c r="CL239" s="10"/>
      <c r="CM239" s="10"/>
      <c r="CN239" s="10"/>
      <c r="CO239" s="10"/>
      <c r="CP239" s="10"/>
      <c r="CQ239" s="10"/>
      <c r="CR239" s="10"/>
      <c r="CS239" s="10"/>
      <c r="CT239" s="10"/>
      <c r="CU239" s="10"/>
      <c r="CV239" s="10"/>
      <c r="CW239" s="10"/>
      <c r="CX239" s="10"/>
      <c r="CY239" s="10"/>
      <c r="CZ239" s="10"/>
      <c r="DA239" s="10"/>
      <c r="DB239" s="10"/>
      <c r="DC239" s="10"/>
      <c r="DD239" s="10"/>
      <c r="DE239" s="10"/>
      <c r="DF239" s="10"/>
      <c r="DG239" s="10"/>
      <c r="DH239" s="10"/>
      <c r="DI239" s="10"/>
      <c r="DJ239" s="10"/>
      <c r="DK239" s="10"/>
      <c r="DL239" s="10"/>
      <c r="DM239" s="10"/>
      <c r="DN239" s="10"/>
      <c r="DO239" s="10"/>
      <c r="DP239" s="10"/>
      <c r="DQ239" s="10"/>
      <c r="DR239" s="10"/>
      <c r="DS239" s="10"/>
      <c r="DT239" s="10"/>
      <c r="DU239" s="10"/>
      <c r="DV239" s="10"/>
      <c r="DW239" s="10"/>
      <c r="DX239" s="10"/>
      <c r="DY239" s="10"/>
      <c r="DZ239" s="10"/>
      <c r="EA239" s="10"/>
      <c r="EB239" s="10"/>
      <c r="EC239" s="10"/>
      <c r="ED239" s="10"/>
      <c r="EE239" s="10"/>
      <c r="EF239" s="10"/>
      <c r="EG239" s="10"/>
      <c r="EH239" s="10"/>
      <c r="EI239" s="10"/>
      <c r="EJ239" s="10"/>
      <c r="EK239" s="10"/>
      <c r="EL239" s="10"/>
      <c r="EM239" s="10"/>
      <c r="EN239" s="10"/>
      <c r="EO239" s="10"/>
      <c r="EP239" s="10"/>
      <c r="EQ239" s="10"/>
      <c r="ER239" s="10"/>
      <c r="ES239" s="10"/>
      <c r="ET239" s="10"/>
      <c r="EU239" s="10"/>
      <c r="EV239" s="10"/>
      <c r="EW239" s="10"/>
      <c r="EX239" s="10"/>
      <c r="EY239" s="10"/>
      <c r="EZ239" s="10"/>
      <c r="FA239" s="10"/>
      <c r="FB239" s="10"/>
      <c r="FC239" s="10"/>
      <c r="FD239" s="10"/>
      <c r="FE239" s="10"/>
      <c r="FF239" s="10"/>
      <c r="FG239" s="10"/>
      <c r="FH239" s="10"/>
      <c r="FI239" s="10"/>
      <c r="FJ239" s="10"/>
      <c r="FK239" s="10"/>
      <c r="FL239" s="10"/>
      <c r="FM239" s="10"/>
      <c r="FN239" s="10"/>
      <c r="FO239" s="10"/>
      <c r="FP239" s="10"/>
      <c r="FQ239" s="10"/>
      <c r="FR239" s="10"/>
      <c r="FS239" s="10"/>
      <c r="FT239" s="10"/>
      <c r="FU239" s="10"/>
      <c r="FV239" s="10"/>
      <c r="FW239" s="10"/>
      <c r="FX239" s="10"/>
      <c r="FY239" s="10"/>
      <c r="FZ239" s="10"/>
      <c r="GA239" s="10"/>
      <c r="GB239" s="10"/>
      <c r="GC239" s="10"/>
      <c r="GD239" s="10"/>
      <c r="GE239" s="10"/>
      <c r="GF239" s="10"/>
    </row>
    <row r="240" spans="1:188" ht="10.5" customHeight="1" x14ac:dyDescent="0.25">
      <c r="A240" s="10"/>
      <c r="B240" s="10"/>
      <c r="C240" s="10"/>
      <c r="D240" s="10"/>
      <c r="E240" s="10"/>
      <c r="F240" s="10"/>
      <c r="G240" s="10"/>
      <c r="H240" s="10"/>
      <c r="I240" s="10"/>
      <c r="J240" s="10"/>
      <c r="K240" s="10"/>
      <c r="L240" s="10"/>
      <c r="M240" s="10"/>
      <c r="N240" s="10"/>
      <c r="O240" s="10"/>
      <c r="P240" s="10"/>
      <c r="Q240" s="10"/>
      <c r="R240" s="10"/>
      <c r="S240" s="10"/>
      <c r="T240" s="9"/>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c r="CW240" s="10"/>
      <c r="CX240" s="10"/>
      <c r="CY240" s="10"/>
      <c r="CZ240" s="10"/>
      <c r="DA240" s="10"/>
      <c r="DB240" s="10"/>
      <c r="DC240" s="10"/>
      <c r="DD240" s="10"/>
      <c r="DE240" s="10"/>
      <c r="DF240" s="10"/>
      <c r="DG240" s="10"/>
      <c r="DH240" s="10"/>
      <c r="DI240" s="10"/>
      <c r="DJ240" s="10"/>
      <c r="DK240" s="10"/>
      <c r="DL240" s="10"/>
      <c r="DM240" s="10"/>
      <c r="DN240" s="10"/>
      <c r="DO240" s="10"/>
      <c r="DP240" s="10"/>
      <c r="DQ240" s="10"/>
      <c r="DR240" s="10"/>
      <c r="DS240" s="10"/>
      <c r="DT240" s="10"/>
      <c r="DU240" s="10"/>
      <c r="DV240" s="10"/>
      <c r="DW240" s="10"/>
      <c r="DX240" s="10"/>
      <c r="DY240" s="10"/>
      <c r="DZ240" s="10"/>
      <c r="EA240" s="10"/>
      <c r="EB240" s="10"/>
      <c r="EC240" s="10"/>
      <c r="ED240" s="10"/>
      <c r="EE240" s="10"/>
      <c r="EF240" s="10"/>
      <c r="EG240" s="10"/>
      <c r="EH240" s="10"/>
      <c r="EI240" s="10"/>
      <c r="EJ240" s="10"/>
      <c r="EK240" s="10"/>
      <c r="EL240" s="10"/>
      <c r="EM240" s="10"/>
      <c r="EN240" s="10"/>
      <c r="EO240" s="10"/>
      <c r="EP240" s="10"/>
      <c r="EQ240" s="10"/>
      <c r="ER240" s="10"/>
      <c r="ES240" s="10"/>
      <c r="ET240" s="10"/>
      <c r="EU240" s="10"/>
      <c r="EV240" s="10"/>
      <c r="EW240" s="10"/>
      <c r="EX240" s="10"/>
      <c r="EY240" s="10"/>
      <c r="EZ240" s="10"/>
      <c r="FA240" s="10"/>
      <c r="FB240" s="10"/>
      <c r="FC240" s="10"/>
      <c r="FD240" s="10"/>
      <c r="FE240" s="10"/>
      <c r="FF240" s="10"/>
      <c r="FG240" s="10"/>
      <c r="FH240" s="10"/>
      <c r="FI240" s="10"/>
      <c r="FJ240" s="10"/>
      <c r="FK240" s="10"/>
      <c r="FL240" s="10"/>
      <c r="FM240" s="10"/>
      <c r="FN240" s="10"/>
      <c r="FO240" s="10"/>
      <c r="FP240" s="10"/>
      <c r="FQ240" s="10"/>
      <c r="FR240" s="10"/>
      <c r="FS240" s="10"/>
      <c r="FT240" s="10"/>
      <c r="FU240" s="10"/>
      <c r="FV240" s="10"/>
      <c r="FW240" s="10"/>
      <c r="FX240" s="10"/>
      <c r="FY240" s="10"/>
      <c r="FZ240" s="10"/>
      <c r="GA240" s="10"/>
      <c r="GB240" s="10"/>
      <c r="GC240" s="10"/>
      <c r="GD240" s="10"/>
      <c r="GE240" s="10"/>
      <c r="GF240" s="10"/>
    </row>
    <row r="241" spans="1:188" ht="10.5" customHeight="1" x14ac:dyDescent="0.25">
      <c r="A241" s="10"/>
      <c r="B241" s="10"/>
      <c r="C241" s="10"/>
      <c r="D241" s="10"/>
      <c r="E241" s="10"/>
      <c r="F241" s="10"/>
      <c r="G241" s="10"/>
      <c r="H241" s="10"/>
      <c r="I241" s="10"/>
      <c r="J241" s="10"/>
      <c r="K241" s="10"/>
      <c r="L241" s="10"/>
      <c r="M241" s="10"/>
      <c r="N241" s="10"/>
      <c r="O241" s="10"/>
      <c r="P241" s="10"/>
      <c r="Q241" s="10"/>
      <c r="R241" s="10"/>
      <c r="S241" s="10"/>
      <c r="T241" s="9"/>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c r="CW241" s="10"/>
      <c r="CX241" s="10"/>
      <c r="CY241" s="10"/>
      <c r="CZ241" s="10"/>
      <c r="DA241" s="10"/>
      <c r="DB241" s="10"/>
      <c r="DC241" s="10"/>
      <c r="DD241" s="10"/>
      <c r="DE241" s="10"/>
      <c r="DF241" s="10"/>
      <c r="DG241" s="10"/>
      <c r="DH241" s="10"/>
      <c r="DI241" s="10"/>
      <c r="DJ241" s="10"/>
      <c r="DK241" s="10"/>
      <c r="DL241" s="10"/>
      <c r="DM241" s="10"/>
      <c r="DN241" s="10"/>
      <c r="DO241" s="10"/>
      <c r="DP241" s="10"/>
      <c r="DQ241" s="10"/>
      <c r="DR241" s="10"/>
      <c r="DS241" s="10"/>
      <c r="DT241" s="10"/>
      <c r="DU241" s="10"/>
      <c r="DV241" s="10"/>
      <c r="DW241" s="10"/>
      <c r="DX241" s="10"/>
      <c r="DY241" s="10"/>
      <c r="DZ241" s="10"/>
      <c r="EA241" s="10"/>
      <c r="EB241" s="10"/>
      <c r="EC241" s="10"/>
      <c r="ED241" s="10"/>
      <c r="EE241" s="10"/>
      <c r="EF241" s="10"/>
      <c r="EG241" s="10"/>
      <c r="EH241" s="10"/>
      <c r="EI241" s="10"/>
      <c r="EJ241" s="10"/>
      <c r="EK241" s="10"/>
      <c r="EL241" s="10"/>
      <c r="EM241" s="10"/>
      <c r="EN241" s="10"/>
      <c r="EO241" s="10"/>
      <c r="EP241" s="10"/>
      <c r="EQ241" s="10"/>
      <c r="ER241" s="10"/>
      <c r="ES241" s="10"/>
      <c r="ET241" s="10"/>
      <c r="EU241" s="10"/>
      <c r="EV241" s="10"/>
      <c r="EW241" s="10"/>
      <c r="EX241" s="10"/>
      <c r="EY241" s="10"/>
      <c r="EZ241" s="10"/>
      <c r="FA241" s="10"/>
      <c r="FB241" s="10"/>
      <c r="FC241" s="10"/>
      <c r="FD241" s="10"/>
      <c r="FE241" s="10"/>
      <c r="FF241" s="10"/>
      <c r="FG241" s="10"/>
      <c r="FH241" s="10"/>
      <c r="FI241" s="10"/>
      <c r="FJ241" s="10"/>
      <c r="FK241" s="10"/>
      <c r="FL241" s="10"/>
      <c r="FM241" s="10"/>
      <c r="FN241" s="10"/>
      <c r="FO241" s="10"/>
      <c r="FP241" s="10"/>
      <c r="FQ241" s="10"/>
      <c r="FR241" s="10"/>
      <c r="FS241" s="10"/>
      <c r="FT241" s="10"/>
      <c r="FU241" s="10"/>
      <c r="FV241" s="10"/>
      <c r="FW241" s="10"/>
      <c r="FX241" s="10"/>
      <c r="FY241" s="10"/>
      <c r="FZ241" s="10"/>
      <c r="GA241" s="10"/>
      <c r="GB241" s="10"/>
      <c r="GC241" s="10"/>
      <c r="GD241" s="10"/>
      <c r="GE241" s="10"/>
      <c r="GF241" s="10"/>
    </row>
    <row r="242" spans="1:188" ht="10.5" customHeight="1" x14ac:dyDescent="0.25">
      <c r="A242" s="10"/>
      <c r="B242" s="10"/>
      <c r="C242" s="10"/>
      <c r="D242" s="10"/>
      <c r="E242" s="10"/>
      <c r="F242" s="10"/>
      <c r="G242" s="10"/>
      <c r="H242" s="10"/>
      <c r="I242" s="10"/>
      <c r="J242" s="10"/>
      <c r="K242" s="10"/>
      <c r="L242" s="10"/>
      <c r="M242" s="10"/>
      <c r="N242" s="10"/>
      <c r="O242" s="10"/>
      <c r="P242" s="10"/>
      <c r="Q242" s="10"/>
      <c r="R242" s="10"/>
      <c r="S242" s="10"/>
      <c r="T242" s="9"/>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c r="CW242" s="10"/>
      <c r="CX242" s="10"/>
      <c r="CY242" s="10"/>
      <c r="CZ242" s="10"/>
      <c r="DA242" s="10"/>
      <c r="DB242" s="10"/>
      <c r="DC242" s="10"/>
      <c r="DD242" s="10"/>
      <c r="DE242" s="10"/>
      <c r="DF242" s="10"/>
      <c r="DG242" s="10"/>
      <c r="DH242" s="10"/>
      <c r="DI242" s="10"/>
      <c r="DJ242" s="10"/>
      <c r="DK242" s="10"/>
      <c r="DL242" s="10"/>
      <c r="DM242" s="10"/>
      <c r="DN242" s="10"/>
      <c r="DO242" s="10"/>
      <c r="DP242" s="10"/>
      <c r="DQ242" s="10"/>
      <c r="DR242" s="10"/>
      <c r="DS242" s="10"/>
      <c r="DT242" s="10"/>
      <c r="DU242" s="10"/>
      <c r="DV242" s="10"/>
      <c r="DW242" s="10"/>
      <c r="DX242" s="10"/>
      <c r="DY242" s="10"/>
      <c r="DZ242" s="10"/>
      <c r="EA242" s="10"/>
      <c r="EB242" s="10"/>
      <c r="EC242" s="10"/>
      <c r="ED242" s="10"/>
      <c r="EE242" s="10"/>
      <c r="EF242" s="10"/>
      <c r="EG242" s="10"/>
      <c r="EH242" s="10"/>
      <c r="EI242" s="10"/>
      <c r="EJ242" s="10"/>
      <c r="EK242" s="10"/>
      <c r="EL242" s="10"/>
      <c r="EM242" s="10"/>
      <c r="EN242" s="10"/>
      <c r="EO242" s="10"/>
      <c r="EP242" s="10"/>
      <c r="EQ242" s="10"/>
      <c r="ER242" s="10"/>
      <c r="ES242" s="10"/>
      <c r="ET242" s="10"/>
      <c r="EU242" s="10"/>
      <c r="EV242" s="10"/>
      <c r="EW242" s="10"/>
      <c r="EX242" s="10"/>
      <c r="EY242" s="10"/>
      <c r="EZ242" s="10"/>
      <c r="FA242" s="10"/>
      <c r="FB242" s="10"/>
      <c r="FC242" s="10"/>
      <c r="FD242" s="10"/>
      <c r="FE242" s="10"/>
      <c r="FF242" s="10"/>
      <c r="FG242" s="10"/>
      <c r="FH242" s="10"/>
      <c r="FI242" s="10"/>
      <c r="FJ242" s="10"/>
      <c r="FK242" s="10"/>
      <c r="FL242" s="10"/>
      <c r="FM242" s="10"/>
      <c r="FN242" s="10"/>
      <c r="FO242" s="10"/>
      <c r="FP242" s="10"/>
      <c r="FQ242" s="10"/>
      <c r="FR242" s="10"/>
      <c r="FS242" s="10"/>
      <c r="FT242" s="10"/>
      <c r="FU242" s="10"/>
      <c r="FV242" s="10"/>
      <c r="FW242" s="10"/>
      <c r="FX242" s="10"/>
      <c r="FY242" s="10"/>
      <c r="FZ242" s="10"/>
      <c r="GA242" s="10"/>
      <c r="GB242" s="10"/>
      <c r="GC242" s="10"/>
      <c r="GD242" s="10"/>
      <c r="GE242" s="10"/>
      <c r="GF242" s="10"/>
    </row>
    <row r="243" spans="1:188" ht="13.5" customHeight="1" x14ac:dyDescent="0.25">
      <c r="A243" s="10"/>
      <c r="B243" s="10"/>
      <c r="C243" s="10"/>
      <c r="D243" s="10"/>
      <c r="E243" s="10"/>
      <c r="F243" s="10"/>
      <c r="G243" s="10"/>
      <c r="H243" s="10"/>
      <c r="I243" s="10"/>
      <c r="J243" s="10"/>
      <c r="K243" s="10"/>
      <c r="L243" s="10"/>
      <c r="M243" s="10"/>
      <c r="N243" s="10"/>
      <c r="O243" s="10"/>
      <c r="P243" s="10"/>
      <c r="Q243" s="10"/>
      <c r="R243" s="10"/>
      <c r="S243" s="10"/>
      <c r="T243" s="9"/>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c r="CW243" s="10"/>
      <c r="CX243" s="10"/>
      <c r="CY243" s="10"/>
      <c r="CZ243" s="10"/>
      <c r="DA243" s="10"/>
      <c r="DB243" s="10"/>
      <c r="DC243" s="10"/>
      <c r="DD243" s="10"/>
      <c r="DE243" s="10"/>
      <c r="DF243" s="10"/>
      <c r="DG243" s="10"/>
      <c r="DH243" s="10"/>
      <c r="DI243" s="10"/>
      <c r="DJ243" s="10"/>
      <c r="DK243" s="10"/>
      <c r="DL243" s="10"/>
      <c r="DM243" s="10"/>
      <c r="DN243" s="10"/>
      <c r="DO243" s="10"/>
      <c r="DP243" s="10"/>
      <c r="DQ243" s="10"/>
      <c r="DR243" s="10"/>
      <c r="DS243" s="10"/>
      <c r="DT243" s="10"/>
      <c r="DU243" s="10"/>
      <c r="DV243" s="10"/>
      <c r="DW243" s="10"/>
      <c r="DX243" s="10"/>
      <c r="DY243" s="10"/>
      <c r="DZ243" s="10"/>
      <c r="EA243" s="10"/>
      <c r="EB243" s="10"/>
      <c r="EC243" s="10"/>
      <c r="ED243" s="10"/>
      <c r="EE243" s="10"/>
      <c r="EF243" s="10"/>
      <c r="EG243" s="10"/>
      <c r="EH243" s="10"/>
      <c r="EI243" s="10"/>
      <c r="EJ243" s="10"/>
      <c r="EK243" s="10"/>
      <c r="EL243" s="10"/>
      <c r="EM243" s="10"/>
      <c r="EN243" s="10"/>
      <c r="EO243" s="10"/>
      <c r="EP243" s="10"/>
      <c r="EQ243" s="10"/>
      <c r="ER243" s="10"/>
      <c r="ES243" s="10"/>
      <c r="ET243" s="10"/>
      <c r="EU243" s="10"/>
      <c r="EV243" s="10"/>
      <c r="EW243" s="10"/>
      <c r="EX243" s="10"/>
      <c r="EY243" s="10"/>
      <c r="EZ243" s="10"/>
      <c r="FA243" s="10"/>
      <c r="FB243" s="10"/>
      <c r="FC243" s="10"/>
      <c r="FD243" s="10"/>
      <c r="FE243" s="10"/>
      <c r="FF243" s="10"/>
      <c r="FG243" s="10"/>
      <c r="FH243" s="10"/>
      <c r="FI243" s="10"/>
      <c r="FJ243" s="10"/>
      <c r="FK243" s="10"/>
      <c r="FL243" s="10"/>
      <c r="FM243" s="10"/>
      <c r="FN243" s="10"/>
      <c r="FO243" s="10"/>
      <c r="FP243" s="10"/>
      <c r="FQ243" s="10"/>
      <c r="FR243" s="10"/>
      <c r="FS243" s="10"/>
      <c r="FT243" s="10"/>
      <c r="FU243" s="10"/>
      <c r="FV243" s="10"/>
      <c r="FW243" s="10"/>
      <c r="FX243" s="10"/>
      <c r="FY243" s="10"/>
      <c r="FZ243" s="10"/>
      <c r="GA243" s="10"/>
      <c r="GB243" s="10"/>
      <c r="GC243" s="10"/>
      <c r="GD243" s="10"/>
      <c r="GE243" s="10"/>
      <c r="GF243" s="10"/>
    </row>
    <row r="244" spans="1:188" ht="13.5" customHeight="1" x14ac:dyDescent="0.25">
      <c r="A244" s="10"/>
      <c r="B244" s="10"/>
      <c r="C244" s="10"/>
      <c r="D244" s="10"/>
      <c r="E244" s="10"/>
      <c r="F244" s="10"/>
      <c r="G244" s="10"/>
      <c r="H244" s="10"/>
      <c r="I244" s="10"/>
      <c r="J244" s="10"/>
      <c r="K244" s="10"/>
      <c r="L244" s="10"/>
      <c r="M244" s="10"/>
      <c r="N244" s="10"/>
      <c r="O244" s="10"/>
      <c r="P244" s="10"/>
      <c r="Q244" s="10"/>
      <c r="R244" s="10"/>
      <c r="S244" s="10"/>
      <c r="T244" s="9"/>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c r="CT244" s="10"/>
      <c r="CU244" s="10"/>
      <c r="CV244" s="10"/>
      <c r="CW244" s="10"/>
      <c r="CX244" s="10"/>
      <c r="CY244" s="10"/>
      <c r="CZ244" s="10"/>
      <c r="DA244" s="10"/>
      <c r="DB244" s="10"/>
      <c r="DC244" s="10"/>
      <c r="DD244" s="10"/>
      <c r="DE244" s="10"/>
      <c r="DF244" s="10"/>
      <c r="DG244" s="10"/>
      <c r="DH244" s="10"/>
      <c r="DI244" s="10"/>
      <c r="DJ244" s="10"/>
      <c r="DK244" s="10"/>
      <c r="DL244" s="10"/>
      <c r="DM244" s="10"/>
      <c r="DN244" s="10"/>
      <c r="DO244" s="10"/>
      <c r="DP244" s="10"/>
      <c r="DQ244" s="10"/>
      <c r="DR244" s="10"/>
      <c r="DS244" s="10"/>
      <c r="DT244" s="10"/>
      <c r="DU244" s="10"/>
      <c r="DV244" s="10"/>
      <c r="DW244" s="10"/>
      <c r="DX244" s="10"/>
      <c r="DY244" s="10"/>
      <c r="DZ244" s="10"/>
      <c r="EA244" s="10"/>
      <c r="EB244" s="10"/>
      <c r="EC244" s="10"/>
      <c r="ED244" s="10"/>
      <c r="EE244" s="10"/>
      <c r="EF244" s="10"/>
      <c r="EG244" s="10"/>
      <c r="EH244" s="10"/>
      <c r="EI244" s="10"/>
      <c r="EJ244" s="10"/>
      <c r="EK244" s="10"/>
      <c r="EL244" s="10"/>
      <c r="EM244" s="10"/>
      <c r="EN244" s="10"/>
      <c r="EO244" s="10"/>
      <c r="EP244" s="10"/>
      <c r="EQ244" s="10"/>
      <c r="ER244" s="10"/>
      <c r="ES244" s="10"/>
      <c r="ET244" s="10"/>
      <c r="EU244" s="10"/>
      <c r="EV244" s="10"/>
      <c r="EW244" s="10"/>
      <c r="EX244" s="10"/>
      <c r="EY244" s="10"/>
      <c r="EZ244" s="10"/>
      <c r="FA244" s="10"/>
      <c r="FB244" s="10"/>
      <c r="FC244" s="10"/>
      <c r="FD244" s="10"/>
      <c r="FE244" s="10"/>
      <c r="FF244" s="10"/>
      <c r="FG244" s="10"/>
      <c r="FH244" s="10"/>
      <c r="FI244" s="10"/>
      <c r="FJ244" s="10"/>
      <c r="FK244" s="10"/>
      <c r="FL244" s="10"/>
      <c r="FM244" s="10"/>
      <c r="FN244" s="10"/>
      <c r="FO244" s="10"/>
      <c r="FP244" s="10"/>
      <c r="FQ244" s="10"/>
      <c r="FR244" s="10"/>
      <c r="FS244" s="10"/>
      <c r="FT244" s="10"/>
      <c r="FU244" s="10"/>
      <c r="FV244" s="10"/>
      <c r="FW244" s="10"/>
      <c r="FX244" s="10"/>
      <c r="FY244" s="10"/>
      <c r="FZ244" s="10"/>
      <c r="GA244" s="10"/>
      <c r="GB244" s="10"/>
      <c r="GC244" s="10"/>
      <c r="GD244" s="10"/>
      <c r="GE244" s="10"/>
      <c r="GF244" s="10"/>
    </row>
    <row r="245" spans="1:188" ht="10.5" customHeight="1" x14ac:dyDescent="0.25">
      <c r="A245" s="10"/>
      <c r="B245" s="10"/>
      <c r="C245" s="10"/>
      <c r="D245" s="10"/>
      <c r="E245" s="10"/>
      <c r="F245" s="10"/>
      <c r="G245" s="10"/>
      <c r="H245" s="10"/>
      <c r="I245" s="10"/>
      <c r="J245" s="10"/>
      <c r="K245" s="10"/>
      <c r="L245" s="10"/>
      <c r="M245" s="10"/>
      <c r="N245" s="10"/>
      <c r="O245" s="10"/>
      <c r="P245" s="10"/>
      <c r="Q245" s="10"/>
      <c r="R245" s="10"/>
      <c r="S245" s="10"/>
      <c r="T245" s="9"/>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c r="CE245" s="10"/>
      <c r="CF245" s="10"/>
      <c r="CG245" s="10"/>
      <c r="CH245" s="10"/>
      <c r="CI245" s="10"/>
      <c r="CJ245" s="10"/>
      <c r="CK245" s="10"/>
      <c r="CL245" s="10"/>
      <c r="CM245" s="10"/>
      <c r="CN245" s="10"/>
      <c r="CO245" s="10"/>
      <c r="CP245" s="10"/>
      <c r="CQ245" s="10"/>
      <c r="CR245" s="10"/>
      <c r="CS245" s="10"/>
      <c r="CT245" s="10"/>
      <c r="CU245" s="10"/>
      <c r="CV245" s="10"/>
      <c r="CW245" s="10"/>
      <c r="CX245" s="10"/>
      <c r="CY245" s="10"/>
      <c r="CZ245" s="10"/>
      <c r="DA245" s="10"/>
      <c r="DB245" s="10"/>
      <c r="DC245" s="10"/>
      <c r="DD245" s="10"/>
      <c r="DE245" s="10"/>
      <c r="DF245" s="10"/>
      <c r="DG245" s="10"/>
      <c r="DH245" s="10"/>
      <c r="DI245" s="10"/>
      <c r="DJ245" s="10"/>
      <c r="DK245" s="10"/>
      <c r="DL245" s="10"/>
      <c r="DM245" s="10"/>
      <c r="DN245" s="10"/>
      <c r="DO245" s="10"/>
      <c r="DP245" s="10"/>
      <c r="DQ245" s="10"/>
      <c r="DR245" s="10"/>
      <c r="DS245" s="10"/>
      <c r="DT245" s="10"/>
      <c r="DU245" s="10"/>
      <c r="DV245" s="10"/>
      <c r="DW245" s="10"/>
      <c r="DX245" s="10"/>
      <c r="DY245" s="10"/>
      <c r="DZ245" s="10"/>
      <c r="EA245" s="10"/>
      <c r="EB245" s="10"/>
      <c r="EC245" s="10"/>
      <c r="ED245" s="10"/>
      <c r="EE245" s="10"/>
      <c r="EF245" s="10"/>
      <c r="EG245" s="10"/>
      <c r="EH245" s="10"/>
      <c r="EI245" s="10"/>
      <c r="EJ245" s="10"/>
      <c r="EK245" s="10"/>
      <c r="EL245" s="10"/>
      <c r="EM245" s="10"/>
      <c r="EN245" s="10"/>
      <c r="EO245" s="10"/>
      <c r="EP245" s="10"/>
      <c r="EQ245" s="10"/>
      <c r="ER245" s="10"/>
      <c r="ES245" s="10"/>
      <c r="ET245" s="10"/>
      <c r="EU245" s="10"/>
      <c r="EV245" s="10"/>
      <c r="EW245" s="10"/>
      <c r="EX245" s="10"/>
      <c r="EY245" s="10"/>
      <c r="EZ245" s="10"/>
      <c r="FA245" s="10"/>
      <c r="FB245" s="10"/>
      <c r="FC245" s="10"/>
      <c r="FD245" s="10"/>
      <c r="FE245" s="10"/>
      <c r="FF245" s="10"/>
      <c r="FG245" s="10"/>
      <c r="FH245" s="10"/>
      <c r="FI245" s="10"/>
      <c r="FJ245" s="10"/>
      <c r="FK245" s="10"/>
      <c r="FL245" s="10"/>
      <c r="FM245" s="10"/>
      <c r="FN245" s="10"/>
      <c r="FO245" s="10"/>
      <c r="FP245" s="10"/>
      <c r="FQ245" s="10"/>
      <c r="FR245" s="10"/>
      <c r="FS245" s="10"/>
      <c r="FT245" s="10"/>
      <c r="FU245" s="10"/>
      <c r="FV245" s="10"/>
      <c r="FW245" s="10"/>
      <c r="FX245" s="10"/>
      <c r="FY245" s="10"/>
      <c r="FZ245" s="10"/>
      <c r="GA245" s="10"/>
      <c r="GB245" s="10"/>
      <c r="GC245" s="10"/>
      <c r="GD245" s="10"/>
      <c r="GE245" s="10"/>
      <c r="GF245" s="10"/>
    </row>
    <row r="246" spans="1:188" ht="10.5" customHeight="1" x14ac:dyDescent="0.25">
      <c r="A246" s="10"/>
      <c r="B246" s="10"/>
      <c r="C246" s="10"/>
      <c r="D246" s="10"/>
      <c r="E246" s="10"/>
      <c r="F246" s="10"/>
      <c r="G246" s="10"/>
      <c r="H246" s="10"/>
      <c r="I246" s="10"/>
      <c r="J246" s="10"/>
      <c r="K246" s="10"/>
      <c r="L246" s="10"/>
      <c r="M246" s="10"/>
      <c r="N246" s="10"/>
      <c r="O246" s="10"/>
      <c r="P246" s="10"/>
      <c r="Q246" s="10"/>
      <c r="R246" s="10"/>
      <c r="S246" s="10"/>
      <c r="T246" s="9"/>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c r="BN246" s="10"/>
      <c r="BO246" s="10"/>
      <c r="BP246" s="10"/>
      <c r="BQ246" s="10"/>
      <c r="BR246" s="10"/>
      <c r="BS246" s="10"/>
      <c r="BT246" s="10"/>
      <c r="BU246" s="10"/>
      <c r="BV246" s="10"/>
      <c r="BW246" s="10"/>
      <c r="BX246" s="10"/>
      <c r="BY246" s="10"/>
      <c r="BZ246" s="10"/>
      <c r="CA246" s="10"/>
      <c r="CB246" s="10"/>
      <c r="CC246" s="10"/>
      <c r="CD246" s="10"/>
      <c r="CE246" s="10"/>
      <c r="CF246" s="10"/>
      <c r="CG246" s="10"/>
      <c r="CH246" s="10"/>
      <c r="CI246" s="10"/>
      <c r="CJ246" s="10"/>
      <c r="CK246" s="10"/>
      <c r="CL246" s="10"/>
      <c r="CM246" s="10"/>
      <c r="CN246" s="10"/>
      <c r="CO246" s="10"/>
      <c r="CP246" s="10"/>
      <c r="CQ246" s="10"/>
      <c r="CR246" s="10"/>
      <c r="CS246" s="10"/>
      <c r="CT246" s="10"/>
      <c r="CU246" s="10"/>
      <c r="CV246" s="10"/>
      <c r="CW246" s="10"/>
      <c r="CX246" s="10"/>
      <c r="CY246" s="10"/>
      <c r="CZ246" s="10"/>
      <c r="DA246" s="10"/>
      <c r="DB246" s="10"/>
      <c r="DC246" s="10"/>
      <c r="DD246" s="10"/>
      <c r="DE246" s="10"/>
      <c r="DF246" s="10"/>
      <c r="DG246" s="10"/>
      <c r="DH246" s="10"/>
      <c r="DI246" s="10"/>
      <c r="DJ246" s="10"/>
      <c r="DK246" s="10"/>
      <c r="DL246" s="10"/>
      <c r="DM246" s="10"/>
      <c r="DN246" s="10"/>
      <c r="DO246" s="10"/>
      <c r="DP246" s="10"/>
      <c r="DQ246" s="10"/>
      <c r="DR246" s="10"/>
      <c r="DS246" s="10"/>
      <c r="DT246" s="10"/>
      <c r="DU246" s="10"/>
      <c r="DV246" s="10"/>
      <c r="DW246" s="10"/>
      <c r="DX246" s="10"/>
      <c r="DY246" s="10"/>
      <c r="DZ246" s="10"/>
      <c r="EA246" s="10"/>
      <c r="EB246" s="10"/>
      <c r="EC246" s="10"/>
      <c r="ED246" s="10"/>
      <c r="EE246" s="10"/>
      <c r="EF246" s="10"/>
      <c r="EG246" s="10"/>
      <c r="EH246" s="10"/>
      <c r="EI246" s="10"/>
      <c r="EJ246" s="10"/>
      <c r="EK246" s="10"/>
      <c r="EL246" s="10"/>
      <c r="EM246" s="10"/>
      <c r="EN246" s="10"/>
      <c r="EO246" s="10"/>
      <c r="EP246" s="10"/>
      <c r="EQ246" s="10"/>
      <c r="ER246" s="10"/>
      <c r="ES246" s="10"/>
      <c r="ET246" s="10"/>
      <c r="EU246" s="10"/>
      <c r="EV246" s="10"/>
      <c r="EW246" s="10"/>
      <c r="EX246" s="10"/>
      <c r="EY246" s="10"/>
      <c r="EZ246" s="10"/>
      <c r="FA246" s="10"/>
      <c r="FB246" s="10"/>
      <c r="FC246" s="10"/>
      <c r="FD246" s="10"/>
      <c r="FE246" s="10"/>
      <c r="FF246" s="10"/>
      <c r="FG246" s="10"/>
      <c r="FH246" s="10"/>
      <c r="FI246" s="10"/>
      <c r="FJ246" s="10"/>
      <c r="FK246" s="10"/>
      <c r="FL246" s="10"/>
      <c r="FM246" s="10"/>
      <c r="FN246" s="10"/>
      <c r="FO246" s="10"/>
      <c r="FP246" s="10"/>
      <c r="FQ246" s="10"/>
      <c r="FR246" s="10"/>
      <c r="FS246" s="10"/>
      <c r="FT246" s="10"/>
      <c r="FU246" s="10"/>
      <c r="FV246" s="10"/>
      <c r="FW246" s="10"/>
      <c r="FX246" s="10"/>
      <c r="FY246" s="10"/>
      <c r="FZ246" s="10"/>
      <c r="GA246" s="10"/>
      <c r="GB246" s="10"/>
      <c r="GC246" s="10"/>
      <c r="GD246" s="10"/>
      <c r="GE246" s="10"/>
      <c r="GF246" s="10"/>
    </row>
    <row r="247" spans="1:188" ht="10.5" customHeight="1" x14ac:dyDescent="0.25">
      <c r="A247" s="10"/>
      <c r="B247" s="10"/>
      <c r="C247" s="10"/>
      <c r="D247" s="10"/>
      <c r="E247" s="10"/>
      <c r="F247" s="10"/>
      <c r="G247" s="10"/>
      <c r="H247" s="10"/>
      <c r="I247" s="10"/>
      <c r="J247" s="10"/>
      <c r="K247" s="10"/>
      <c r="L247" s="10"/>
      <c r="M247" s="10"/>
      <c r="N247" s="10"/>
      <c r="O247" s="10"/>
      <c r="P247" s="10"/>
      <c r="Q247" s="10"/>
      <c r="R247" s="10"/>
      <c r="S247" s="10"/>
      <c r="T247" s="9"/>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c r="BN247" s="10"/>
      <c r="BO247" s="10"/>
      <c r="BP247" s="10"/>
      <c r="BQ247" s="10"/>
      <c r="BR247" s="10"/>
      <c r="BS247" s="10"/>
      <c r="BT247" s="10"/>
      <c r="BU247" s="10"/>
      <c r="BV247" s="10"/>
      <c r="BW247" s="10"/>
      <c r="BX247" s="10"/>
      <c r="BY247" s="10"/>
      <c r="BZ247" s="10"/>
      <c r="CA247" s="10"/>
      <c r="CB247" s="10"/>
      <c r="CC247" s="10"/>
      <c r="CD247" s="10"/>
      <c r="CE247" s="10"/>
      <c r="CF247" s="10"/>
      <c r="CG247" s="10"/>
      <c r="CH247" s="10"/>
      <c r="CI247" s="10"/>
      <c r="CJ247" s="10"/>
      <c r="CK247" s="10"/>
      <c r="CL247" s="10"/>
      <c r="CM247" s="10"/>
      <c r="CN247" s="10"/>
      <c r="CO247" s="10"/>
      <c r="CP247" s="10"/>
      <c r="CQ247" s="10"/>
      <c r="CR247" s="10"/>
      <c r="CS247" s="10"/>
      <c r="CT247" s="10"/>
      <c r="CU247" s="10"/>
      <c r="CV247" s="10"/>
      <c r="CW247" s="10"/>
      <c r="CX247" s="10"/>
      <c r="CY247" s="10"/>
      <c r="CZ247" s="10"/>
      <c r="DA247" s="10"/>
      <c r="DB247" s="10"/>
      <c r="DC247" s="10"/>
      <c r="DD247" s="10"/>
      <c r="DE247" s="10"/>
      <c r="DF247" s="10"/>
      <c r="DG247" s="10"/>
      <c r="DH247" s="10"/>
      <c r="DI247" s="10"/>
      <c r="DJ247" s="10"/>
      <c r="DK247" s="10"/>
      <c r="DL247" s="10"/>
      <c r="DM247" s="10"/>
      <c r="DN247" s="10"/>
      <c r="DO247" s="10"/>
      <c r="DP247" s="10"/>
      <c r="DQ247" s="10"/>
      <c r="DR247" s="10"/>
      <c r="DS247" s="10"/>
      <c r="DT247" s="10"/>
      <c r="DU247" s="10"/>
      <c r="DV247" s="10"/>
      <c r="DW247" s="10"/>
      <c r="DX247" s="10"/>
      <c r="DY247" s="10"/>
      <c r="DZ247" s="10"/>
      <c r="EA247" s="10"/>
      <c r="EB247" s="10"/>
      <c r="EC247" s="10"/>
      <c r="ED247" s="10"/>
      <c r="EE247" s="10"/>
      <c r="EF247" s="10"/>
      <c r="EG247" s="10"/>
      <c r="EH247" s="10"/>
      <c r="EI247" s="10"/>
      <c r="EJ247" s="10"/>
      <c r="EK247" s="10"/>
      <c r="EL247" s="10"/>
      <c r="EM247" s="10"/>
      <c r="EN247" s="10"/>
      <c r="EO247" s="10"/>
      <c r="EP247" s="10"/>
      <c r="EQ247" s="10"/>
      <c r="ER247" s="10"/>
      <c r="ES247" s="10"/>
      <c r="ET247" s="10"/>
      <c r="EU247" s="10"/>
      <c r="EV247" s="10"/>
      <c r="EW247" s="10"/>
      <c r="EX247" s="10"/>
      <c r="EY247" s="10"/>
      <c r="EZ247" s="10"/>
      <c r="FA247" s="10"/>
      <c r="FB247" s="10"/>
      <c r="FC247" s="10"/>
      <c r="FD247" s="10"/>
      <c r="FE247" s="10"/>
      <c r="FF247" s="10"/>
      <c r="FG247" s="10"/>
      <c r="FH247" s="10"/>
      <c r="FI247" s="10"/>
      <c r="FJ247" s="10"/>
      <c r="FK247" s="10"/>
      <c r="FL247" s="10"/>
      <c r="FM247" s="10"/>
      <c r="FN247" s="10"/>
      <c r="FO247" s="10"/>
      <c r="FP247" s="10"/>
      <c r="FQ247" s="10"/>
      <c r="FR247" s="10"/>
      <c r="FS247" s="10"/>
      <c r="FT247" s="10"/>
      <c r="FU247" s="10"/>
      <c r="FV247" s="10"/>
      <c r="FW247" s="10"/>
      <c r="FX247" s="10"/>
      <c r="FY247" s="10"/>
      <c r="FZ247" s="10"/>
      <c r="GA247" s="10"/>
      <c r="GB247" s="10"/>
      <c r="GC247" s="10"/>
      <c r="GD247" s="10"/>
      <c r="GE247" s="10"/>
      <c r="GF247" s="10"/>
    </row>
    <row r="248" spans="1:188" ht="10.5" customHeight="1" x14ac:dyDescent="0.25">
      <c r="A248" s="10"/>
      <c r="B248" s="10"/>
      <c r="C248" s="10"/>
      <c r="D248" s="10"/>
      <c r="E248" s="10"/>
      <c r="F248" s="10"/>
      <c r="G248" s="10"/>
      <c r="H248" s="10"/>
      <c r="I248" s="10"/>
      <c r="J248" s="10"/>
      <c r="K248" s="10"/>
      <c r="L248" s="10"/>
      <c r="M248" s="10"/>
      <c r="N248" s="10"/>
      <c r="O248" s="10"/>
      <c r="P248" s="10"/>
      <c r="Q248" s="10"/>
      <c r="R248" s="10"/>
      <c r="S248" s="10"/>
      <c r="T248" s="9"/>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c r="BN248" s="10"/>
      <c r="BO248" s="10"/>
      <c r="BP248" s="10"/>
      <c r="BQ248" s="10"/>
      <c r="BR248" s="10"/>
      <c r="BS248" s="10"/>
      <c r="BT248" s="10"/>
      <c r="BU248" s="10"/>
      <c r="BV248" s="10"/>
      <c r="BW248" s="10"/>
      <c r="BX248" s="10"/>
      <c r="BY248" s="10"/>
      <c r="BZ248" s="10"/>
      <c r="CA248" s="10"/>
      <c r="CB248" s="10"/>
      <c r="CC248" s="10"/>
      <c r="CD248" s="10"/>
      <c r="CE248" s="10"/>
      <c r="CF248" s="10"/>
      <c r="CG248" s="10"/>
      <c r="CH248" s="10"/>
      <c r="CI248" s="10"/>
      <c r="CJ248" s="10"/>
      <c r="CK248" s="10"/>
      <c r="CL248" s="10"/>
      <c r="CM248" s="10"/>
      <c r="CN248" s="10"/>
      <c r="CO248" s="10"/>
      <c r="CP248" s="10"/>
      <c r="CQ248" s="10"/>
      <c r="CR248" s="10"/>
      <c r="CS248" s="10"/>
      <c r="CT248" s="10"/>
      <c r="CU248" s="10"/>
      <c r="CV248" s="10"/>
      <c r="CW248" s="10"/>
      <c r="CX248" s="10"/>
      <c r="CY248" s="10"/>
      <c r="CZ248" s="10"/>
      <c r="DA248" s="10"/>
      <c r="DB248" s="10"/>
      <c r="DC248" s="10"/>
      <c r="DD248" s="10"/>
      <c r="DE248" s="10"/>
      <c r="DF248" s="10"/>
      <c r="DG248" s="10"/>
      <c r="DH248" s="10"/>
      <c r="DI248" s="10"/>
      <c r="DJ248" s="10"/>
      <c r="DK248" s="10"/>
      <c r="DL248" s="10"/>
      <c r="DM248" s="10"/>
      <c r="DN248" s="10"/>
      <c r="DO248" s="10"/>
      <c r="DP248" s="10"/>
      <c r="DQ248" s="10"/>
      <c r="DR248" s="10"/>
      <c r="DS248" s="10"/>
      <c r="DT248" s="10"/>
      <c r="DU248" s="10"/>
      <c r="DV248" s="10"/>
      <c r="DW248" s="10"/>
      <c r="DX248" s="10"/>
      <c r="DY248" s="10"/>
      <c r="DZ248" s="10"/>
      <c r="EA248" s="10"/>
      <c r="EB248" s="10"/>
      <c r="EC248" s="10"/>
      <c r="ED248" s="10"/>
      <c r="EE248" s="10"/>
      <c r="EF248" s="10"/>
      <c r="EG248" s="10"/>
      <c r="EH248" s="10"/>
      <c r="EI248" s="10"/>
      <c r="EJ248" s="10"/>
      <c r="EK248" s="10"/>
      <c r="EL248" s="10"/>
      <c r="EM248" s="10"/>
      <c r="EN248" s="10"/>
      <c r="EO248" s="10"/>
      <c r="EP248" s="10"/>
      <c r="EQ248" s="10"/>
      <c r="ER248" s="10"/>
      <c r="ES248" s="10"/>
      <c r="ET248" s="10"/>
      <c r="EU248" s="10"/>
      <c r="EV248" s="10"/>
      <c r="EW248" s="10"/>
      <c r="EX248" s="10"/>
      <c r="EY248" s="10"/>
      <c r="EZ248" s="10"/>
      <c r="FA248" s="10"/>
      <c r="FB248" s="10"/>
      <c r="FC248" s="10"/>
      <c r="FD248" s="10"/>
      <c r="FE248" s="10"/>
      <c r="FF248" s="10"/>
      <c r="FG248" s="10"/>
      <c r="FH248" s="10"/>
      <c r="FI248" s="10"/>
      <c r="FJ248" s="10"/>
      <c r="FK248" s="10"/>
      <c r="FL248" s="10"/>
      <c r="FM248" s="10"/>
      <c r="FN248" s="10"/>
      <c r="FO248" s="10"/>
      <c r="FP248" s="10"/>
      <c r="FQ248" s="10"/>
      <c r="FR248" s="10"/>
      <c r="FS248" s="10"/>
      <c r="FT248" s="10"/>
      <c r="FU248" s="10"/>
      <c r="FV248" s="10"/>
      <c r="FW248" s="10"/>
      <c r="FX248" s="10"/>
      <c r="FY248" s="10"/>
      <c r="FZ248" s="10"/>
      <c r="GA248" s="10"/>
      <c r="GB248" s="10"/>
      <c r="GC248" s="10"/>
      <c r="GD248" s="10"/>
      <c r="GE248" s="10"/>
      <c r="GF248" s="10"/>
    </row>
    <row r="249" spans="1:188" ht="10.5" customHeight="1" x14ac:dyDescent="0.25">
      <c r="A249" s="10"/>
      <c r="B249" s="10"/>
      <c r="C249" s="10"/>
      <c r="D249" s="10"/>
      <c r="E249" s="10"/>
      <c r="F249" s="10"/>
      <c r="G249" s="10"/>
      <c r="H249" s="10"/>
      <c r="I249" s="10"/>
      <c r="J249" s="10"/>
      <c r="K249" s="10"/>
      <c r="L249" s="10"/>
      <c r="M249" s="10"/>
      <c r="N249" s="10"/>
      <c r="O249" s="10"/>
      <c r="P249" s="10"/>
      <c r="Q249" s="10"/>
      <c r="R249" s="10"/>
      <c r="S249" s="10"/>
      <c r="T249" s="9"/>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c r="CE249" s="10"/>
      <c r="CF249" s="10"/>
      <c r="CG249" s="10"/>
      <c r="CH249" s="10"/>
      <c r="CI249" s="10"/>
      <c r="CJ249" s="10"/>
      <c r="CK249" s="10"/>
      <c r="CL249" s="10"/>
      <c r="CM249" s="10"/>
      <c r="CN249" s="10"/>
      <c r="CO249" s="10"/>
      <c r="CP249" s="10"/>
      <c r="CQ249" s="10"/>
      <c r="CR249" s="10"/>
      <c r="CS249" s="10"/>
      <c r="CT249" s="10"/>
      <c r="CU249" s="10"/>
      <c r="CV249" s="10"/>
      <c r="CW249" s="10"/>
      <c r="CX249" s="10"/>
      <c r="CY249" s="10"/>
      <c r="CZ249" s="10"/>
      <c r="DA249" s="10"/>
      <c r="DB249" s="10"/>
      <c r="DC249" s="10"/>
      <c r="DD249" s="10"/>
      <c r="DE249" s="10"/>
      <c r="DF249" s="10"/>
      <c r="DG249" s="10"/>
      <c r="DH249" s="10"/>
      <c r="DI249" s="10"/>
      <c r="DJ249" s="10"/>
      <c r="DK249" s="10"/>
      <c r="DL249" s="10"/>
      <c r="DM249" s="10"/>
      <c r="DN249" s="10"/>
      <c r="DO249" s="10"/>
      <c r="DP249" s="10"/>
      <c r="DQ249" s="10"/>
      <c r="DR249" s="10"/>
      <c r="DS249" s="10"/>
      <c r="DT249" s="10"/>
      <c r="DU249" s="10"/>
      <c r="DV249" s="10"/>
      <c r="DW249" s="10"/>
      <c r="DX249" s="10"/>
      <c r="DY249" s="10"/>
      <c r="DZ249" s="10"/>
      <c r="EA249" s="10"/>
      <c r="EB249" s="10"/>
      <c r="EC249" s="10"/>
      <c r="ED249" s="10"/>
      <c r="EE249" s="10"/>
      <c r="EF249" s="10"/>
      <c r="EG249" s="10"/>
      <c r="EH249" s="10"/>
      <c r="EI249" s="10"/>
      <c r="EJ249" s="10"/>
      <c r="EK249" s="10"/>
      <c r="EL249" s="10"/>
      <c r="EM249" s="10"/>
      <c r="EN249" s="10"/>
      <c r="EO249" s="10"/>
      <c r="EP249" s="10"/>
      <c r="EQ249" s="10"/>
      <c r="ER249" s="10"/>
      <c r="ES249" s="10"/>
      <c r="ET249" s="10"/>
      <c r="EU249" s="10"/>
      <c r="EV249" s="10"/>
      <c r="EW249" s="10"/>
      <c r="EX249" s="10"/>
      <c r="EY249" s="10"/>
      <c r="EZ249" s="10"/>
      <c r="FA249" s="10"/>
      <c r="FB249" s="10"/>
      <c r="FC249" s="10"/>
      <c r="FD249" s="10"/>
      <c r="FE249" s="10"/>
      <c r="FF249" s="10"/>
      <c r="FG249" s="10"/>
      <c r="FH249" s="10"/>
      <c r="FI249" s="10"/>
      <c r="FJ249" s="10"/>
      <c r="FK249" s="10"/>
      <c r="FL249" s="10"/>
      <c r="FM249" s="10"/>
      <c r="FN249" s="10"/>
      <c r="FO249" s="10"/>
      <c r="FP249" s="10"/>
      <c r="FQ249" s="10"/>
      <c r="FR249" s="10"/>
      <c r="FS249" s="10"/>
      <c r="FT249" s="10"/>
      <c r="FU249" s="10"/>
      <c r="FV249" s="10"/>
      <c r="FW249" s="10"/>
      <c r="FX249" s="10"/>
      <c r="FY249" s="10"/>
      <c r="FZ249" s="10"/>
      <c r="GA249" s="10"/>
      <c r="GB249" s="10"/>
      <c r="GC249" s="10"/>
      <c r="GD249" s="10"/>
      <c r="GE249" s="10"/>
      <c r="GF249" s="10"/>
    </row>
    <row r="250" spans="1:188" ht="13.5" customHeight="1" x14ac:dyDescent="0.25">
      <c r="A250" s="10"/>
      <c r="B250" s="10"/>
      <c r="C250" s="10"/>
      <c r="D250" s="10"/>
      <c r="E250" s="10"/>
      <c r="F250" s="10"/>
      <c r="G250" s="10"/>
      <c r="H250" s="10"/>
      <c r="I250" s="10"/>
      <c r="J250" s="10"/>
      <c r="K250" s="10"/>
      <c r="L250" s="10"/>
      <c r="M250" s="10"/>
      <c r="N250" s="10"/>
      <c r="O250" s="10"/>
      <c r="P250" s="10"/>
      <c r="Q250" s="10"/>
      <c r="R250" s="10"/>
      <c r="S250" s="10"/>
      <c r="T250" s="9"/>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c r="CE250" s="10"/>
      <c r="CF250" s="10"/>
      <c r="CG250" s="10"/>
      <c r="CH250" s="10"/>
      <c r="CI250" s="10"/>
      <c r="CJ250" s="10"/>
      <c r="CK250" s="10"/>
      <c r="CL250" s="10"/>
      <c r="CM250" s="10"/>
      <c r="CN250" s="10"/>
      <c r="CO250" s="10"/>
      <c r="CP250" s="10"/>
      <c r="CQ250" s="10"/>
      <c r="CR250" s="10"/>
      <c r="CS250" s="10"/>
      <c r="CT250" s="10"/>
      <c r="CU250" s="10"/>
      <c r="CV250" s="10"/>
      <c r="CW250" s="10"/>
      <c r="CX250" s="10"/>
      <c r="CY250" s="10"/>
      <c r="CZ250" s="10"/>
      <c r="DA250" s="10"/>
      <c r="DB250" s="10"/>
      <c r="DC250" s="10"/>
      <c r="DD250" s="10"/>
      <c r="DE250" s="10"/>
      <c r="DF250" s="10"/>
      <c r="DG250" s="10"/>
      <c r="DH250" s="10"/>
      <c r="DI250" s="10"/>
      <c r="DJ250" s="10"/>
      <c r="DK250" s="10"/>
      <c r="DL250" s="10"/>
      <c r="DM250" s="10"/>
      <c r="DN250" s="10"/>
      <c r="DO250" s="10"/>
      <c r="DP250" s="10"/>
      <c r="DQ250" s="10"/>
      <c r="DR250" s="10"/>
      <c r="DS250" s="10"/>
      <c r="DT250" s="10"/>
      <c r="DU250" s="10"/>
      <c r="DV250" s="10"/>
      <c r="DW250" s="10"/>
      <c r="DX250" s="10"/>
      <c r="DY250" s="10"/>
      <c r="DZ250" s="10"/>
      <c r="EA250" s="10"/>
      <c r="EB250" s="10"/>
      <c r="EC250" s="10"/>
      <c r="ED250" s="10"/>
      <c r="EE250" s="10"/>
      <c r="EF250" s="10"/>
      <c r="EG250" s="10"/>
      <c r="EH250" s="10"/>
      <c r="EI250" s="10"/>
      <c r="EJ250" s="10"/>
      <c r="EK250" s="10"/>
      <c r="EL250" s="10"/>
      <c r="EM250" s="10"/>
      <c r="EN250" s="10"/>
      <c r="EO250" s="10"/>
      <c r="EP250" s="10"/>
      <c r="EQ250" s="10"/>
      <c r="ER250" s="10"/>
      <c r="ES250" s="10"/>
      <c r="ET250" s="10"/>
      <c r="EU250" s="10"/>
      <c r="EV250" s="10"/>
      <c r="EW250" s="10"/>
      <c r="EX250" s="10"/>
      <c r="EY250" s="10"/>
      <c r="EZ250" s="10"/>
      <c r="FA250" s="10"/>
      <c r="FB250" s="10"/>
      <c r="FC250" s="10"/>
      <c r="FD250" s="10"/>
      <c r="FE250" s="10"/>
      <c r="FF250" s="10"/>
      <c r="FG250" s="10"/>
      <c r="FH250" s="10"/>
      <c r="FI250" s="10"/>
      <c r="FJ250" s="10"/>
      <c r="FK250" s="10"/>
      <c r="FL250" s="10"/>
      <c r="FM250" s="10"/>
      <c r="FN250" s="10"/>
      <c r="FO250" s="10"/>
      <c r="FP250" s="10"/>
      <c r="FQ250" s="10"/>
      <c r="FR250" s="10"/>
      <c r="FS250" s="10"/>
      <c r="FT250" s="10"/>
      <c r="FU250" s="10"/>
      <c r="FV250" s="10"/>
      <c r="FW250" s="10"/>
      <c r="FX250" s="10"/>
      <c r="FY250" s="10"/>
      <c r="FZ250" s="10"/>
      <c r="GA250" s="10"/>
      <c r="GB250" s="10"/>
      <c r="GC250" s="10"/>
      <c r="GD250" s="10"/>
      <c r="GE250" s="10"/>
      <c r="GF250" s="10"/>
    </row>
    <row r="251" spans="1:188" ht="13.5" customHeight="1" x14ac:dyDescent="0.25">
      <c r="A251" s="10"/>
      <c r="B251" s="10"/>
      <c r="C251" s="10"/>
      <c r="D251" s="10"/>
      <c r="E251" s="10"/>
      <c r="F251" s="10"/>
      <c r="G251" s="10"/>
      <c r="H251" s="10"/>
      <c r="I251" s="10"/>
      <c r="J251" s="10"/>
      <c r="K251" s="10"/>
      <c r="L251" s="10"/>
      <c r="M251" s="10"/>
      <c r="N251" s="10"/>
      <c r="O251" s="10"/>
      <c r="P251" s="10"/>
      <c r="Q251" s="10"/>
      <c r="R251" s="10"/>
      <c r="S251" s="10"/>
      <c r="T251" s="9"/>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c r="CE251" s="10"/>
      <c r="CF251" s="10"/>
      <c r="CG251" s="10"/>
      <c r="CH251" s="10"/>
      <c r="CI251" s="10"/>
      <c r="CJ251" s="10"/>
      <c r="CK251" s="10"/>
      <c r="CL251" s="10"/>
      <c r="CM251" s="10"/>
      <c r="CN251" s="10"/>
      <c r="CO251" s="10"/>
      <c r="CP251" s="10"/>
      <c r="CQ251" s="10"/>
      <c r="CR251" s="10"/>
      <c r="CS251" s="10"/>
      <c r="CT251" s="10"/>
      <c r="CU251" s="10"/>
      <c r="CV251" s="10"/>
      <c r="CW251" s="10"/>
      <c r="CX251" s="10"/>
      <c r="CY251" s="10"/>
      <c r="CZ251" s="10"/>
      <c r="DA251" s="10"/>
      <c r="DB251" s="10"/>
      <c r="DC251" s="10"/>
      <c r="DD251" s="10"/>
      <c r="DE251" s="10"/>
      <c r="DF251" s="10"/>
      <c r="DG251" s="10"/>
      <c r="DH251" s="10"/>
      <c r="DI251" s="10"/>
      <c r="DJ251" s="10"/>
      <c r="DK251" s="10"/>
      <c r="DL251" s="10"/>
      <c r="DM251" s="10"/>
      <c r="DN251" s="10"/>
      <c r="DO251" s="10"/>
      <c r="DP251" s="10"/>
      <c r="DQ251" s="10"/>
      <c r="DR251" s="10"/>
      <c r="DS251" s="10"/>
      <c r="DT251" s="10"/>
      <c r="DU251" s="10"/>
      <c r="DV251" s="10"/>
      <c r="DW251" s="10"/>
      <c r="DX251" s="10"/>
      <c r="DY251" s="10"/>
      <c r="DZ251" s="10"/>
      <c r="EA251" s="10"/>
      <c r="EB251" s="10"/>
      <c r="EC251" s="10"/>
      <c r="ED251" s="10"/>
      <c r="EE251" s="10"/>
      <c r="EF251" s="10"/>
      <c r="EG251" s="10"/>
      <c r="EH251" s="10"/>
      <c r="EI251" s="10"/>
      <c r="EJ251" s="10"/>
      <c r="EK251" s="10"/>
      <c r="EL251" s="10"/>
      <c r="EM251" s="10"/>
      <c r="EN251" s="10"/>
      <c r="EO251" s="10"/>
      <c r="EP251" s="10"/>
      <c r="EQ251" s="10"/>
      <c r="ER251" s="10"/>
      <c r="ES251" s="10"/>
      <c r="ET251" s="10"/>
      <c r="EU251" s="10"/>
      <c r="EV251" s="10"/>
      <c r="EW251" s="10"/>
      <c r="EX251" s="10"/>
      <c r="EY251" s="10"/>
      <c r="EZ251" s="10"/>
      <c r="FA251" s="10"/>
      <c r="FB251" s="10"/>
      <c r="FC251" s="10"/>
      <c r="FD251" s="10"/>
      <c r="FE251" s="10"/>
      <c r="FF251" s="10"/>
      <c r="FG251" s="10"/>
      <c r="FH251" s="10"/>
      <c r="FI251" s="10"/>
      <c r="FJ251" s="10"/>
      <c r="FK251" s="10"/>
      <c r="FL251" s="10"/>
      <c r="FM251" s="10"/>
      <c r="FN251" s="10"/>
      <c r="FO251" s="10"/>
      <c r="FP251" s="10"/>
      <c r="FQ251" s="10"/>
      <c r="FR251" s="10"/>
      <c r="FS251" s="10"/>
      <c r="FT251" s="10"/>
      <c r="FU251" s="10"/>
      <c r="FV251" s="10"/>
      <c r="FW251" s="10"/>
      <c r="FX251" s="10"/>
      <c r="FY251" s="10"/>
      <c r="FZ251" s="10"/>
      <c r="GA251" s="10"/>
      <c r="GB251" s="10"/>
      <c r="GC251" s="10"/>
      <c r="GD251" s="10"/>
      <c r="GE251" s="10"/>
      <c r="GF251" s="10"/>
    </row>
    <row r="252" spans="1:188" ht="10.5" customHeight="1" x14ac:dyDescent="0.25">
      <c r="A252" s="10"/>
      <c r="B252" s="10"/>
      <c r="C252" s="10"/>
      <c r="D252" s="10"/>
      <c r="E252" s="10"/>
      <c r="F252" s="10"/>
      <c r="G252" s="10"/>
      <c r="H252" s="10"/>
      <c r="I252" s="10"/>
      <c r="J252" s="10"/>
      <c r="K252" s="10"/>
      <c r="L252" s="10"/>
      <c r="M252" s="10"/>
      <c r="N252" s="10"/>
      <c r="O252" s="10"/>
      <c r="P252" s="10"/>
      <c r="Q252" s="10"/>
      <c r="R252" s="10"/>
      <c r="S252" s="10"/>
      <c r="T252" s="9"/>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c r="CE252" s="10"/>
      <c r="CF252" s="10"/>
      <c r="CG252" s="10"/>
      <c r="CH252" s="10"/>
      <c r="CI252" s="10"/>
      <c r="CJ252" s="10"/>
      <c r="CK252" s="10"/>
      <c r="CL252" s="10"/>
      <c r="CM252" s="10"/>
      <c r="CN252" s="10"/>
      <c r="CO252" s="10"/>
      <c r="CP252" s="10"/>
      <c r="CQ252" s="10"/>
      <c r="CR252" s="10"/>
      <c r="CS252" s="10"/>
      <c r="CT252" s="10"/>
      <c r="CU252" s="10"/>
      <c r="CV252" s="10"/>
      <c r="CW252" s="10"/>
      <c r="CX252" s="10"/>
      <c r="CY252" s="10"/>
      <c r="CZ252" s="10"/>
      <c r="DA252" s="10"/>
      <c r="DB252" s="10"/>
      <c r="DC252" s="10"/>
      <c r="DD252" s="10"/>
      <c r="DE252" s="10"/>
      <c r="DF252" s="10"/>
      <c r="DG252" s="10"/>
      <c r="DH252" s="10"/>
      <c r="DI252" s="10"/>
      <c r="DJ252" s="10"/>
      <c r="DK252" s="10"/>
      <c r="DL252" s="10"/>
      <c r="DM252" s="10"/>
      <c r="DN252" s="10"/>
      <c r="DO252" s="10"/>
      <c r="DP252" s="10"/>
      <c r="DQ252" s="10"/>
      <c r="DR252" s="10"/>
      <c r="DS252" s="10"/>
      <c r="DT252" s="10"/>
      <c r="DU252" s="10"/>
      <c r="DV252" s="10"/>
      <c r="DW252" s="10"/>
      <c r="DX252" s="10"/>
      <c r="DY252" s="10"/>
      <c r="DZ252" s="10"/>
      <c r="EA252" s="10"/>
      <c r="EB252" s="10"/>
      <c r="EC252" s="10"/>
      <c r="ED252" s="10"/>
      <c r="EE252" s="10"/>
      <c r="EF252" s="10"/>
      <c r="EG252" s="10"/>
      <c r="EH252" s="10"/>
      <c r="EI252" s="10"/>
      <c r="EJ252" s="10"/>
      <c r="EK252" s="10"/>
      <c r="EL252" s="10"/>
      <c r="EM252" s="10"/>
      <c r="EN252" s="10"/>
      <c r="EO252" s="10"/>
      <c r="EP252" s="10"/>
      <c r="EQ252" s="10"/>
      <c r="ER252" s="10"/>
      <c r="ES252" s="10"/>
      <c r="ET252" s="10"/>
      <c r="EU252" s="10"/>
      <c r="EV252" s="10"/>
      <c r="EW252" s="10"/>
      <c r="EX252" s="10"/>
      <c r="EY252" s="10"/>
      <c r="EZ252" s="10"/>
      <c r="FA252" s="10"/>
      <c r="FB252" s="10"/>
      <c r="FC252" s="10"/>
      <c r="FD252" s="10"/>
      <c r="FE252" s="10"/>
      <c r="FF252" s="10"/>
      <c r="FG252" s="10"/>
      <c r="FH252" s="10"/>
      <c r="FI252" s="10"/>
      <c r="FJ252" s="10"/>
      <c r="FK252" s="10"/>
      <c r="FL252" s="10"/>
      <c r="FM252" s="10"/>
      <c r="FN252" s="10"/>
      <c r="FO252" s="10"/>
      <c r="FP252" s="10"/>
      <c r="FQ252" s="10"/>
      <c r="FR252" s="10"/>
      <c r="FS252" s="10"/>
      <c r="FT252" s="10"/>
      <c r="FU252" s="10"/>
      <c r="FV252" s="10"/>
      <c r="FW252" s="10"/>
      <c r="FX252" s="10"/>
      <c r="FY252" s="10"/>
      <c r="FZ252" s="10"/>
      <c r="GA252" s="10"/>
      <c r="GB252" s="10"/>
      <c r="GC252" s="10"/>
      <c r="GD252" s="10"/>
      <c r="GE252" s="10"/>
      <c r="GF252" s="10"/>
    </row>
    <row r="253" spans="1:188" ht="10.5" customHeight="1" x14ac:dyDescent="0.25">
      <c r="A253" s="10"/>
      <c r="B253" s="10"/>
      <c r="C253" s="10"/>
      <c r="D253" s="10"/>
      <c r="E253" s="10"/>
      <c r="F253" s="10"/>
      <c r="G253" s="10"/>
      <c r="H253" s="10"/>
      <c r="I253" s="10"/>
      <c r="J253" s="10"/>
      <c r="K253" s="10"/>
      <c r="L253" s="10"/>
      <c r="M253" s="10"/>
      <c r="N253" s="10"/>
      <c r="O253" s="10"/>
      <c r="P253" s="10"/>
      <c r="Q253" s="10"/>
      <c r="R253" s="10"/>
      <c r="S253" s="10"/>
      <c r="T253" s="9"/>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c r="CE253" s="10"/>
      <c r="CF253" s="10"/>
      <c r="CG253" s="10"/>
      <c r="CH253" s="10"/>
      <c r="CI253" s="10"/>
      <c r="CJ253" s="10"/>
      <c r="CK253" s="10"/>
      <c r="CL253" s="10"/>
      <c r="CM253" s="10"/>
      <c r="CN253" s="10"/>
      <c r="CO253" s="10"/>
      <c r="CP253" s="10"/>
      <c r="CQ253" s="10"/>
      <c r="CR253" s="10"/>
      <c r="CS253" s="10"/>
      <c r="CT253" s="10"/>
      <c r="CU253" s="10"/>
      <c r="CV253" s="10"/>
      <c r="CW253" s="10"/>
      <c r="CX253" s="10"/>
      <c r="CY253" s="10"/>
      <c r="CZ253" s="10"/>
      <c r="DA253" s="10"/>
      <c r="DB253" s="10"/>
      <c r="DC253" s="10"/>
      <c r="DD253" s="10"/>
      <c r="DE253" s="10"/>
      <c r="DF253" s="10"/>
      <c r="DG253" s="10"/>
      <c r="DH253" s="10"/>
      <c r="DI253" s="10"/>
      <c r="DJ253" s="10"/>
      <c r="DK253" s="10"/>
      <c r="DL253" s="10"/>
      <c r="DM253" s="10"/>
      <c r="DN253" s="10"/>
      <c r="DO253" s="10"/>
      <c r="DP253" s="10"/>
      <c r="DQ253" s="10"/>
      <c r="DR253" s="10"/>
      <c r="DS253" s="10"/>
      <c r="DT253" s="10"/>
      <c r="DU253" s="10"/>
      <c r="DV253" s="10"/>
      <c r="DW253" s="10"/>
      <c r="DX253" s="10"/>
      <c r="DY253" s="10"/>
      <c r="DZ253" s="10"/>
      <c r="EA253" s="10"/>
      <c r="EB253" s="10"/>
      <c r="EC253" s="10"/>
      <c r="ED253" s="10"/>
      <c r="EE253" s="10"/>
      <c r="EF253" s="10"/>
      <c r="EG253" s="10"/>
      <c r="EH253" s="10"/>
      <c r="EI253" s="10"/>
      <c r="EJ253" s="10"/>
      <c r="EK253" s="10"/>
      <c r="EL253" s="10"/>
      <c r="EM253" s="10"/>
      <c r="EN253" s="10"/>
      <c r="EO253" s="10"/>
      <c r="EP253" s="10"/>
      <c r="EQ253" s="10"/>
      <c r="ER253" s="10"/>
      <c r="ES253" s="10"/>
      <c r="ET253" s="10"/>
      <c r="EU253" s="10"/>
      <c r="EV253" s="10"/>
      <c r="EW253" s="10"/>
      <c r="EX253" s="10"/>
      <c r="EY253" s="10"/>
      <c r="EZ253" s="10"/>
      <c r="FA253" s="10"/>
      <c r="FB253" s="10"/>
      <c r="FC253" s="10"/>
      <c r="FD253" s="10"/>
      <c r="FE253" s="10"/>
      <c r="FF253" s="10"/>
      <c r="FG253" s="10"/>
      <c r="FH253" s="10"/>
      <c r="FI253" s="10"/>
      <c r="FJ253" s="10"/>
      <c r="FK253" s="10"/>
      <c r="FL253" s="10"/>
      <c r="FM253" s="10"/>
      <c r="FN253" s="10"/>
      <c r="FO253" s="10"/>
      <c r="FP253" s="10"/>
      <c r="FQ253" s="10"/>
      <c r="FR253" s="10"/>
      <c r="FS253" s="10"/>
      <c r="FT253" s="10"/>
      <c r="FU253" s="10"/>
      <c r="FV253" s="10"/>
      <c r="FW253" s="10"/>
      <c r="FX253" s="10"/>
      <c r="FY253" s="10"/>
      <c r="FZ253" s="10"/>
      <c r="GA253" s="10"/>
      <c r="GB253" s="10"/>
      <c r="GC253" s="10"/>
      <c r="GD253" s="10"/>
      <c r="GE253" s="10"/>
      <c r="GF253" s="10"/>
    </row>
    <row r="254" spans="1:188" ht="10.5" customHeight="1" x14ac:dyDescent="0.25">
      <c r="A254" s="10"/>
      <c r="B254" s="10"/>
      <c r="C254" s="10"/>
      <c r="D254" s="10"/>
      <c r="E254" s="10"/>
      <c r="F254" s="10"/>
      <c r="G254" s="10"/>
      <c r="H254" s="10"/>
      <c r="I254" s="10"/>
      <c r="J254" s="10"/>
      <c r="K254" s="10"/>
      <c r="L254" s="10"/>
      <c r="M254" s="10"/>
      <c r="N254" s="10"/>
      <c r="O254" s="10"/>
      <c r="P254" s="10"/>
      <c r="Q254" s="10"/>
      <c r="R254" s="10"/>
      <c r="S254" s="10"/>
      <c r="T254" s="9"/>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c r="CE254" s="10"/>
      <c r="CF254" s="10"/>
      <c r="CG254" s="10"/>
      <c r="CH254" s="10"/>
      <c r="CI254" s="10"/>
      <c r="CJ254" s="10"/>
      <c r="CK254" s="10"/>
      <c r="CL254" s="10"/>
      <c r="CM254" s="10"/>
      <c r="CN254" s="10"/>
      <c r="CO254" s="10"/>
      <c r="CP254" s="10"/>
      <c r="CQ254" s="10"/>
      <c r="CR254" s="10"/>
      <c r="CS254" s="10"/>
      <c r="CT254" s="10"/>
      <c r="CU254" s="10"/>
      <c r="CV254" s="10"/>
      <c r="CW254" s="10"/>
      <c r="CX254" s="10"/>
      <c r="CY254" s="10"/>
      <c r="CZ254" s="10"/>
      <c r="DA254" s="10"/>
      <c r="DB254" s="10"/>
      <c r="DC254" s="10"/>
      <c r="DD254" s="10"/>
      <c r="DE254" s="10"/>
      <c r="DF254" s="10"/>
      <c r="DG254" s="10"/>
      <c r="DH254" s="10"/>
      <c r="DI254" s="10"/>
      <c r="DJ254" s="10"/>
      <c r="DK254" s="10"/>
      <c r="DL254" s="10"/>
      <c r="DM254" s="10"/>
      <c r="DN254" s="10"/>
      <c r="DO254" s="10"/>
      <c r="DP254" s="10"/>
      <c r="DQ254" s="10"/>
      <c r="DR254" s="10"/>
      <c r="DS254" s="10"/>
      <c r="DT254" s="10"/>
      <c r="DU254" s="10"/>
      <c r="DV254" s="10"/>
      <c r="DW254" s="10"/>
      <c r="DX254" s="10"/>
      <c r="DY254" s="10"/>
      <c r="DZ254" s="10"/>
      <c r="EA254" s="10"/>
      <c r="EB254" s="10"/>
      <c r="EC254" s="10"/>
      <c r="ED254" s="10"/>
      <c r="EE254" s="10"/>
      <c r="EF254" s="10"/>
      <c r="EG254" s="10"/>
      <c r="EH254" s="10"/>
      <c r="EI254" s="10"/>
      <c r="EJ254" s="10"/>
      <c r="EK254" s="10"/>
      <c r="EL254" s="10"/>
      <c r="EM254" s="10"/>
      <c r="EN254" s="10"/>
      <c r="EO254" s="10"/>
      <c r="EP254" s="10"/>
      <c r="EQ254" s="10"/>
      <c r="ER254" s="10"/>
      <c r="ES254" s="10"/>
      <c r="ET254" s="10"/>
      <c r="EU254" s="10"/>
      <c r="EV254" s="10"/>
      <c r="EW254" s="10"/>
      <c r="EX254" s="10"/>
      <c r="EY254" s="10"/>
      <c r="EZ254" s="10"/>
      <c r="FA254" s="10"/>
      <c r="FB254" s="10"/>
      <c r="FC254" s="10"/>
      <c r="FD254" s="10"/>
      <c r="FE254" s="10"/>
      <c r="FF254" s="10"/>
      <c r="FG254" s="10"/>
      <c r="FH254" s="10"/>
      <c r="FI254" s="10"/>
      <c r="FJ254" s="10"/>
      <c r="FK254" s="10"/>
      <c r="FL254" s="10"/>
      <c r="FM254" s="10"/>
      <c r="FN254" s="10"/>
      <c r="FO254" s="10"/>
      <c r="FP254" s="10"/>
      <c r="FQ254" s="10"/>
      <c r="FR254" s="10"/>
      <c r="FS254" s="10"/>
      <c r="FT254" s="10"/>
      <c r="FU254" s="10"/>
      <c r="FV254" s="10"/>
      <c r="FW254" s="10"/>
      <c r="FX254" s="10"/>
      <c r="FY254" s="10"/>
      <c r="FZ254" s="10"/>
      <c r="GA254" s="10"/>
      <c r="GB254" s="10"/>
      <c r="GC254" s="10"/>
      <c r="GD254" s="10"/>
      <c r="GE254" s="10"/>
      <c r="GF254" s="10"/>
    </row>
    <row r="255" spans="1:188" ht="10.5" customHeight="1" x14ac:dyDescent="0.25">
      <c r="A255" s="10"/>
      <c r="B255" s="10"/>
      <c r="C255" s="10"/>
      <c r="D255" s="10"/>
      <c r="E255" s="10"/>
      <c r="F255" s="10"/>
      <c r="G255" s="10"/>
      <c r="H255" s="10"/>
      <c r="I255" s="10"/>
      <c r="J255" s="10"/>
      <c r="K255" s="10"/>
      <c r="L255" s="10"/>
      <c r="M255" s="10"/>
      <c r="N255" s="10"/>
      <c r="O255" s="10"/>
      <c r="P255" s="10"/>
      <c r="Q255" s="10"/>
      <c r="R255" s="10"/>
      <c r="S255" s="10"/>
      <c r="T255" s="9"/>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c r="CE255" s="10"/>
      <c r="CF255" s="10"/>
      <c r="CG255" s="10"/>
      <c r="CH255" s="10"/>
      <c r="CI255" s="10"/>
      <c r="CJ255" s="10"/>
      <c r="CK255" s="10"/>
      <c r="CL255" s="10"/>
      <c r="CM255" s="10"/>
      <c r="CN255" s="10"/>
      <c r="CO255" s="10"/>
      <c r="CP255" s="10"/>
      <c r="CQ255" s="10"/>
      <c r="CR255" s="10"/>
      <c r="CS255" s="10"/>
      <c r="CT255" s="10"/>
      <c r="CU255" s="10"/>
      <c r="CV255" s="10"/>
      <c r="CW255" s="10"/>
      <c r="CX255" s="10"/>
      <c r="CY255" s="10"/>
      <c r="CZ255" s="10"/>
      <c r="DA255" s="10"/>
      <c r="DB255" s="10"/>
      <c r="DC255" s="10"/>
      <c r="DD255" s="10"/>
      <c r="DE255" s="10"/>
      <c r="DF255" s="10"/>
      <c r="DG255" s="10"/>
      <c r="DH255" s="10"/>
      <c r="DI255" s="10"/>
      <c r="DJ255" s="10"/>
      <c r="DK255" s="10"/>
      <c r="DL255" s="10"/>
      <c r="DM255" s="10"/>
      <c r="DN255" s="10"/>
      <c r="DO255" s="10"/>
      <c r="DP255" s="10"/>
      <c r="DQ255" s="10"/>
      <c r="DR255" s="10"/>
      <c r="DS255" s="10"/>
      <c r="DT255" s="10"/>
      <c r="DU255" s="10"/>
      <c r="DV255" s="10"/>
      <c r="DW255" s="10"/>
      <c r="DX255" s="10"/>
      <c r="DY255" s="10"/>
      <c r="DZ255" s="10"/>
      <c r="EA255" s="10"/>
      <c r="EB255" s="10"/>
      <c r="EC255" s="10"/>
      <c r="ED255" s="10"/>
      <c r="EE255" s="10"/>
      <c r="EF255" s="10"/>
      <c r="EG255" s="10"/>
      <c r="EH255" s="10"/>
      <c r="EI255" s="10"/>
      <c r="EJ255" s="10"/>
      <c r="EK255" s="10"/>
      <c r="EL255" s="10"/>
      <c r="EM255" s="10"/>
      <c r="EN255" s="10"/>
      <c r="EO255" s="10"/>
      <c r="EP255" s="10"/>
      <c r="EQ255" s="10"/>
      <c r="ER255" s="10"/>
      <c r="ES255" s="10"/>
      <c r="ET255" s="10"/>
      <c r="EU255" s="10"/>
      <c r="EV255" s="10"/>
      <c r="EW255" s="10"/>
      <c r="EX255" s="10"/>
      <c r="EY255" s="10"/>
      <c r="EZ255" s="10"/>
      <c r="FA255" s="10"/>
      <c r="FB255" s="10"/>
      <c r="FC255" s="10"/>
      <c r="FD255" s="10"/>
      <c r="FE255" s="10"/>
      <c r="FF255" s="10"/>
      <c r="FG255" s="10"/>
      <c r="FH255" s="10"/>
      <c r="FI255" s="10"/>
      <c r="FJ255" s="10"/>
      <c r="FK255" s="10"/>
      <c r="FL255" s="10"/>
      <c r="FM255" s="10"/>
      <c r="FN255" s="10"/>
      <c r="FO255" s="10"/>
      <c r="FP255" s="10"/>
      <c r="FQ255" s="10"/>
      <c r="FR255" s="10"/>
      <c r="FS255" s="10"/>
      <c r="FT255" s="10"/>
      <c r="FU255" s="10"/>
      <c r="FV255" s="10"/>
      <c r="FW255" s="10"/>
      <c r="FX255" s="10"/>
      <c r="FY255" s="10"/>
      <c r="FZ255" s="10"/>
      <c r="GA255" s="10"/>
      <c r="GB255" s="10"/>
      <c r="GC255" s="10"/>
      <c r="GD255" s="10"/>
      <c r="GE255" s="10"/>
      <c r="GF255" s="10"/>
    </row>
    <row r="256" spans="1:188" ht="10.5" customHeight="1" x14ac:dyDescent="0.25">
      <c r="A256" s="10"/>
      <c r="B256" s="10"/>
      <c r="C256" s="10"/>
      <c r="D256" s="10"/>
      <c r="E256" s="10"/>
      <c r="F256" s="10"/>
      <c r="G256" s="10"/>
      <c r="H256" s="10"/>
      <c r="I256" s="10"/>
      <c r="J256" s="10"/>
      <c r="K256" s="10"/>
      <c r="L256" s="10"/>
      <c r="M256" s="10"/>
      <c r="N256" s="10"/>
      <c r="O256" s="10"/>
      <c r="P256" s="10"/>
      <c r="Q256" s="10"/>
      <c r="R256" s="10"/>
      <c r="S256" s="10"/>
      <c r="T256" s="9"/>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c r="CE256" s="10"/>
      <c r="CF256" s="10"/>
      <c r="CG256" s="10"/>
      <c r="CH256" s="10"/>
      <c r="CI256" s="10"/>
      <c r="CJ256" s="10"/>
      <c r="CK256" s="10"/>
      <c r="CL256" s="10"/>
      <c r="CM256" s="10"/>
      <c r="CN256" s="10"/>
      <c r="CO256" s="10"/>
      <c r="CP256" s="10"/>
      <c r="CQ256" s="10"/>
      <c r="CR256" s="10"/>
      <c r="CS256" s="10"/>
      <c r="CT256" s="10"/>
      <c r="CU256" s="10"/>
      <c r="CV256" s="10"/>
      <c r="CW256" s="10"/>
      <c r="CX256" s="10"/>
      <c r="CY256" s="10"/>
      <c r="CZ256" s="10"/>
      <c r="DA256" s="10"/>
      <c r="DB256" s="10"/>
      <c r="DC256" s="10"/>
      <c r="DD256" s="10"/>
      <c r="DE256" s="10"/>
      <c r="DF256" s="10"/>
      <c r="DG256" s="10"/>
      <c r="DH256" s="10"/>
      <c r="DI256" s="10"/>
      <c r="DJ256" s="10"/>
      <c r="DK256" s="10"/>
      <c r="DL256" s="10"/>
      <c r="DM256" s="10"/>
      <c r="DN256" s="10"/>
      <c r="DO256" s="10"/>
      <c r="DP256" s="10"/>
      <c r="DQ256" s="10"/>
      <c r="DR256" s="10"/>
      <c r="DS256" s="10"/>
      <c r="DT256" s="10"/>
      <c r="DU256" s="10"/>
      <c r="DV256" s="10"/>
      <c r="DW256" s="10"/>
      <c r="DX256" s="10"/>
      <c r="DY256" s="10"/>
      <c r="DZ256" s="10"/>
      <c r="EA256" s="10"/>
      <c r="EB256" s="10"/>
      <c r="EC256" s="10"/>
      <c r="ED256" s="10"/>
      <c r="EE256" s="10"/>
      <c r="EF256" s="10"/>
      <c r="EG256" s="10"/>
      <c r="EH256" s="10"/>
      <c r="EI256" s="10"/>
      <c r="EJ256" s="10"/>
      <c r="EK256" s="10"/>
      <c r="EL256" s="10"/>
      <c r="EM256" s="10"/>
      <c r="EN256" s="10"/>
      <c r="EO256" s="10"/>
      <c r="EP256" s="10"/>
      <c r="EQ256" s="10"/>
      <c r="ER256" s="10"/>
      <c r="ES256" s="10"/>
      <c r="ET256" s="10"/>
      <c r="EU256" s="10"/>
      <c r="EV256" s="10"/>
      <c r="EW256" s="10"/>
      <c r="EX256" s="10"/>
      <c r="EY256" s="10"/>
      <c r="EZ256" s="10"/>
      <c r="FA256" s="10"/>
      <c r="FB256" s="10"/>
      <c r="FC256" s="10"/>
      <c r="FD256" s="10"/>
      <c r="FE256" s="10"/>
      <c r="FF256" s="10"/>
      <c r="FG256" s="10"/>
      <c r="FH256" s="10"/>
      <c r="FI256" s="10"/>
      <c r="FJ256" s="10"/>
      <c r="FK256" s="10"/>
      <c r="FL256" s="10"/>
      <c r="FM256" s="10"/>
      <c r="FN256" s="10"/>
      <c r="FO256" s="10"/>
      <c r="FP256" s="10"/>
      <c r="FQ256" s="10"/>
      <c r="FR256" s="10"/>
      <c r="FS256" s="10"/>
      <c r="FT256" s="10"/>
      <c r="FU256" s="10"/>
      <c r="FV256" s="10"/>
      <c r="FW256" s="10"/>
      <c r="FX256" s="10"/>
      <c r="FY256" s="10"/>
      <c r="FZ256" s="10"/>
      <c r="GA256" s="10"/>
      <c r="GB256" s="10"/>
      <c r="GC256" s="10"/>
      <c r="GD256" s="10"/>
      <c r="GE256" s="10"/>
      <c r="GF256" s="10"/>
    </row>
    <row r="257" spans="1:188" ht="13.5" customHeight="1" x14ac:dyDescent="0.25">
      <c r="A257" s="10"/>
      <c r="B257" s="10"/>
      <c r="C257" s="10"/>
      <c r="D257" s="10"/>
      <c r="E257" s="10"/>
      <c r="F257" s="10"/>
      <c r="G257" s="10"/>
      <c r="H257" s="10"/>
      <c r="I257" s="10"/>
      <c r="J257" s="10"/>
      <c r="K257" s="10"/>
      <c r="L257" s="10"/>
      <c r="M257" s="10"/>
      <c r="N257" s="10"/>
      <c r="O257" s="10"/>
      <c r="P257" s="10"/>
      <c r="Q257" s="10"/>
      <c r="R257" s="10"/>
      <c r="S257" s="10"/>
      <c r="T257" s="9"/>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c r="BN257" s="10"/>
      <c r="BO257" s="10"/>
      <c r="BP257" s="10"/>
      <c r="BQ257" s="10"/>
      <c r="BR257" s="10"/>
      <c r="BS257" s="10"/>
      <c r="BT257" s="10"/>
      <c r="BU257" s="10"/>
      <c r="BV257" s="10"/>
      <c r="BW257" s="10"/>
      <c r="BX257" s="10"/>
      <c r="BY257" s="10"/>
      <c r="BZ257" s="10"/>
      <c r="CA257" s="10"/>
      <c r="CB257" s="10"/>
      <c r="CC257" s="10"/>
      <c r="CD257" s="10"/>
      <c r="CE257" s="10"/>
      <c r="CF257" s="10"/>
      <c r="CG257" s="10"/>
      <c r="CH257" s="10"/>
      <c r="CI257" s="10"/>
      <c r="CJ257" s="10"/>
      <c r="CK257" s="10"/>
      <c r="CL257" s="10"/>
      <c r="CM257" s="10"/>
      <c r="CN257" s="10"/>
      <c r="CO257" s="10"/>
      <c r="CP257" s="10"/>
      <c r="CQ257" s="10"/>
      <c r="CR257" s="10"/>
      <c r="CS257" s="10"/>
      <c r="CT257" s="10"/>
      <c r="CU257" s="10"/>
      <c r="CV257" s="10"/>
      <c r="CW257" s="10"/>
      <c r="CX257" s="10"/>
      <c r="CY257" s="10"/>
      <c r="CZ257" s="10"/>
      <c r="DA257" s="10"/>
      <c r="DB257" s="10"/>
      <c r="DC257" s="10"/>
      <c r="DD257" s="10"/>
      <c r="DE257" s="10"/>
      <c r="DF257" s="10"/>
      <c r="DG257" s="10"/>
      <c r="DH257" s="10"/>
      <c r="DI257" s="10"/>
      <c r="DJ257" s="10"/>
      <c r="DK257" s="10"/>
      <c r="DL257" s="10"/>
      <c r="DM257" s="10"/>
      <c r="DN257" s="10"/>
      <c r="DO257" s="10"/>
      <c r="DP257" s="10"/>
      <c r="DQ257" s="10"/>
      <c r="DR257" s="10"/>
      <c r="DS257" s="10"/>
      <c r="DT257" s="10"/>
      <c r="DU257" s="10"/>
      <c r="DV257" s="10"/>
      <c r="DW257" s="10"/>
      <c r="DX257" s="10"/>
      <c r="DY257" s="10"/>
      <c r="DZ257" s="10"/>
      <c r="EA257" s="10"/>
      <c r="EB257" s="10"/>
      <c r="EC257" s="10"/>
      <c r="ED257" s="10"/>
      <c r="EE257" s="10"/>
      <c r="EF257" s="10"/>
      <c r="EG257" s="10"/>
      <c r="EH257" s="10"/>
      <c r="EI257" s="10"/>
      <c r="EJ257" s="10"/>
      <c r="EK257" s="10"/>
      <c r="EL257" s="10"/>
      <c r="EM257" s="10"/>
      <c r="EN257" s="10"/>
      <c r="EO257" s="10"/>
      <c r="EP257" s="10"/>
      <c r="EQ257" s="10"/>
      <c r="ER257" s="10"/>
      <c r="ES257" s="10"/>
      <c r="ET257" s="10"/>
      <c r="EU257" s="10"/>
      <c r="EV257" s="10"/>
      <c r="EW257" s="10"/>
      <c r="EX257" s="10"/>
      <c r="EY257" s="10"/>
      <c r="EZ257" s="10"/>
      <c r="FA257" s="10"/>
      <c r="FB257" s="10"/>
      <c r="FC257" s="10"/>
      <c r="FD257" s="10"/>
      <c r="FE257" s="10"/>
      <c r="FF257" s="10"/>
      <c r="FG257" s="10"/>
      <c r="FH257" s="10"/>
      <c r="FI257" s="10"/>
      <c r="FJ257" s="10"/>
      <c r="FK257" s="10"/>
      <c r="FL257" s="10"/>
      <c r="FM257" s="10"/>
      <c r="FN257" s="10"/>
      <c r="FO257" s="10"/>
      <c r="FP257" s="10"/>
      <c r="FQ257" s="10"/>
      <c r="FR257" s="10"/>
      <c r="FS257" s="10"/>
      <c r="FT257" s="10"/>
      <c r="FU257" s="10"/>
      <c r="FV257" s="10"/>
      <c r="FW257" s="10"/>
      <c r="FX257" s="10"/>
      <c r="FY257" s="10"/>
      <c r="FZ257" s="10"/>
      <c r="GA257" s="10"/>
      <c r="GB257" s="10"/>
      <c r="GC257" s="10"/>
      <c r="GD257" s="10"/>
      <c r="GE257" s="10"/>
      <c r="GF257" s="10"/>
    </row>
    <row r="258" spans="1:188" ht="13.5" customHeight="1" x14ac:dyDescent="0.25">
      <c r="A258" s="10"/>
      <c r="B258" s="10"/>
      <c r="C258" s="10"/>
      <c r="D258" s="10"/>
      <c r="E258" s="10"/>
      <c r="F258" s="10"/>
      <c r="G258" s="10"/>
      <c r="H258" s="10"/>
      <c r="I258" s="10"/>
      <c r="J258" s="10"/>
      <c r="K258" s="10"/>
      <c r="L258" s="10"/>
      <c r="M258" s="10"/>
      <c r="N258" s="10"/>
      <c r="O258" s="10"/>
      <c r="P258" s="10"/>
      <c r="Q258" s="10"/>
      <c r="R258" s="10"/>
      <c r="S258" s="10"/>
      <c r="T258" s="9"/>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c r="BN258" s="10"/>
      <c r="BO258" s="10"/>
      <c r="BP258" s="10"/>
      <c r="BQ258" s="10"/>
      <c r="BR258" s="10"/>
      <c r="BS258" s="10"/>
      <c r="BT258" s="10"/>
      <c r="BU258" s="10"/>
      <c r="BV258" s="10"/>
      <c r="BW258" s="10"/>
      <c r="BX258" s="10"/>
      <c r="BY258" s="10"/>
      <c r="BZ258" s="10"/>
      <c r="CA258" s="10"/>
      <c r="CB258" s="10"/>
      <c r="CC258" s="10"/>
      <c r="CD258" s="10"/>
      <c r="CE258" s="10"/>
      <c r="CF258" s="10"/>
      <c r="CG258" s="10"/>
      <c r="CH258" s="10"/>
      <c r="CI258" s="10"/>
      <c r="CJ258" s="10"/>
      <c r="CK258" s="10"/>
      <c r="CL258" s="10"/>
      <c r="CM258" s="10"/>
      <c r="CN258" s="10"/>
      <c r="CO258" s="10"/>
      <c r="CP258" s="10"/>
      <c r="CQ258" s="10"/>
      <c r="CR258" s="10"/>
      <c r="CS258" s="10"/>
      <c r="CT258" s="10"/>
      <c r="CU258" s="10"/>
      <c r="CV258" s="10"/>
      <c r="CW258" s="10"/>
      <c r="CX258" s="10"/>
      <c r="CY258" s="10"/>
      <c r="CZ258" s="10"/>
      <c r="DA258" s="10"/>
      <c r="DB258" s="10"/>
      <c r="DC258" s="10"/>
      <c r="DD258" s="10"/>
      <c r="DE258" s="10"/>
      <c r="DF258" s="10"/>
      <c r="DG258" s="10"/>
      <c r="DH258" s="10"/>
      <c r="DI258" s="10"/>
      <c r="DJ258" s="10"/>
      <c r="DK258" s="10"/>
      <c r="DL258" s="10"/>
      <c r="DM258" s="10"/>
      <c r="DN258" s="10"/>
      <c r="DO258" s="10"/>
      <c r="DP258" s="10"/>
      <c r="DQ258" s="10"/>
      <c r="DR258" s="10"/>
      <c r="DS258" s="10"/>
      <c r="DT258" s="10"/>
      <c r="DU258" s="10"/>
      <c r="DV258" s="10"/>
      <c r="DW258" s="10"/>
      <c r="DX258" s="10"/>
      <c r="DY258" s="10"/>
      <c r="DZ258" s="10"/>
      <c r="EA258" s="10"/>
      <c r="EB258" s="10"/>
      <c r="EC258" s="10"/>
      <c r="ED258" s="10"/>
      <c r="EE258" s="10"/>
      <c r="EF258" s="10"/>
      <c r="EG258" s="10"/>
      <c r="EH258" s="10"/>
      <c r="EI258" s="10"/>
      <c r="EJ258" s="10"/>
      <c r="EK258" s="10"/>
      <c r="EL258" s="10"/>
      <c r="EM258" s="10"/>
      <c r="EN258" s="10"/>
      <c r="EO258" s="10"/>
      <c r="EP258" s="10"/>
      <c r="EQ258" s="10"/>
      <c r="ER258" s="10"/>
      <c r="ES258" s="10"/>
      <c r="ET258" s="10"/>
      <c r="EU258" s="10"/>
      <c r="EV258" s="10"/>
      <c r="EW258" s="10"/>
      <c r="EX258" s="10"/>
      <c r="EY258" s="10"/>
      <c r="EZ258" s="10"/>
      <c r="FA258" s="10"/>
      <c r="FB258" s="10"/>
      <c r="FC258" s="10"/>
      <c r="FD258" s="10"/>
      <c r="FE258" s="10"/>
      <c r="FF258" s="10"/>
      <c r="FG258" s="10"/>
      <c r="FH258" s="10"/>
      <c r="FI258" s="10"/>
      <c r="FJ258" s="10"/>
      <c r="FK258" s="10"/>
      <c r="FL258" s="10"/>
      <c r="FM258" s="10"/>
      <c r="FN258" s="10"/>
      <c r="FO258" s="10"/>
      <c r="FP258" s="10"/>
      <c r="FQ258" s="10"/>
      <c r="FR258" s="10"/>
      <c r="FS258" s="10"/>
      <c r="FT258" s="10"/>
      <c r="FU258" s="10"/>
      <c r="FV258" s="10"/>
      <c r="FW258" s="10"/>
      <c r="FX258" s="10"/>
      <c r="FY258" s="10"/>
      <c r="FZ258" s="10"/>
      <c r="GA258" s="10"/>
      <c r="GB258" s="10"/>
      <c r="GC258" s="10"/>
      <c r="GD258" s="10"/>
      <c r="GE258" s="10"/>
      <c r="GF258" s="10"/>
    </row>
    <row r="259" spans="1:188" ht="10.5" customHeight="1" x14ac:dyDescent="0.25">
      <c r="A259" s="10"/>
      <c r="B259" s="10"/>
      <c r="C259" s="10"/>
      <c r="D259" s="10"/>
      <c r="E259" s="10"/>
      <c r="F259" s="10"/>
      <c r="G259" s="10"/>
      <c r="H259" s="10"/>
      <c r="I259" s="10"/>
      <c r="J259" s="10"/>
      <c r="K259" s="10"/>
      <c r="L259" s="10"/>
      <c r="M259" s="10"/>
      <c r="N259" s="10"/>
      <c r="O259" s="10"/>
      <c r="P259" s="10"/>
      <c r="Q259" s="10"/>
      <c r="R259" s="10"/>
      <c r="S259" s="10"/>
      <c r="T259" s="9"/>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c r="BN259" s="10"/>
      <c r="BO259" s="10"/>
      <c r="BP259" s="10"/>
      <c r="BQ259" s="10"/>
      <c r="BR259" s="10"/>
      <c r="BS259" s="10"/>
      <c r="BT259" s="10"/>
      <c r="BU259" s="10"/>
      <c r="BV259" s="10"/>
      <c r="BW259" s="10"/>
      <c r="BX259" s="10"/>
      <c r="BY259" s="10"/>
      <c r="BZ259" s="10"/>
      <c r="CA259" s="10"/>
      <c r="CB259" s="10"/>
      <c r="CC259" s="10"/>
      <c r="CD259" s="10"/>
      <c r="CE259" s="10"/>
      <c r="CF259" s="10"/>
      <c r="CG259" s="10"/>
      <c r="CH259" s="10"/>
      <c r="CI259" s="10"/>
      <c r="CJ259" s="10"/>
      <c r="CK259" s="10"/>
      <c r="CL259" s="10"/>
      <c r="CM259" s="10"/>
      <c r="CN259" s="10"/>
      <c r="CO259" s="10"/>
      <c r="CP259" s="10"/>
      <c r="CQ259" s="10"/>
      <c r="CR259" s="10"/>
      <c r="CS259" s="10"/>
      <c r="CT259" s="10"/>
      <c r="CU259" s="10"/>
      <c r="CV259" s="10"/>
      <c r="CW259" s="10"/>
      <c r="CX259" s="10"/>
      <c r="CY259" s="10"/>
      <c r="CZ259" s="10"/>
      <c r="DA259" s="10"/>
      <c r="DB259" s="10"/>
      <c r="DC259" s="10"/>
      <c r="DD259" s="10"/>
      <c r="DE259" s="10"/>
      <c r="DF259" s="10"/>
      <c r="DG259" s="10"/>
      <c r="DH259" s="10"/>
      <c r="DI259" s="10"/>
      <c r="DJ259" s="10"/>
      <c r="DK259" s="10"/>
      <c r="DL259" s="10"/>
      <c r="DM259" s="10"/>
      <c r="DN259" s="10"/>
      <c r="DO259" s="10"/>
      <c r="DP259" s="10"/>
      <c r="DQ259" s="10"/>
      <c r="DR259" s="10"/>
      <c r="DS259" s="10"/>
      <c r="DT259" s="10"/>
      <c r="DU259" s="10"/>
      <c r="DV259" s="10"/>
      <c r="DW259" s="10"/>
      <c r="DX259" s="10"/>
      <c r="DY259" s="10"/>
      <c r="DZ259" s="10"/>
      <c r="EA259" s="10"/>
      <c r="EB259" s="10"/>
      <c r="EC259" s="10"/>
      <c r="ED259" s="10"/>
      <c r="EE259" s="10"/>
      <c r="EF259" s="10"/>
      <c r="EG259" s="10"/>
      <c r="EH259" s="10"/>
      <c r="EI259" s="10"/>
      <c r="EJ259" s="10"/>
      <c r="EK259" s="10"/>
      <c r="EL259" s="10"/>
      <c r="EM259" s="10"/>
      <c r="EN259" s="10"/>
      <c r="EO259" s="10"/>
      <c r="EP259" s="10"/>
      <c r="EQ259" s="10"/>
      <c r="ER259" s="10"/>
      <c r="ES259" s="10"/>
      <c r="ET259" s="10"/>
      <c r="EU259" s="10"/>
      <c r="EV259" s="10"/>
      <c r="EW259" s="10"/>
      <c r="EX259" s="10"/>
      <c r="EY259" s="10"/>
      <c r="EZ259" s="10"/>
      <c r="FA259" s="10"/>
      <c r="FB259" s="10"/>
      <c r="FC259" s="10"/>
      <c r="FD259" s="10"/>
      <c r="FE259" s="10"/>
      <c r="FF259" s="10"/>
      <c r="FG259" s="10"/>
      <c r="FH259" s="10"/>
      <c r="FI259" s="10"/>
      <c r="FJ259" s="10"/>
      <c r="FK259" s="10"/>
      <c r="FL259" s="10"/>
      <c r="FM259" s="10"/>
      <c r="FN259" s="10"/>
      <c r="FO259" s="10"/>
      <c r="FP259" s="10"/>
      <c r="FQ259" s="10"/>
      <c r="FR259" s="10"/>
      <c r="FS259" s="10"/>
      <c r="FT259" s="10"/>
      <c r="FU259" s="10"/>
      <c r="FV259" s="10"/>
      <c r="FW259" s="10"/>
      <c r="FX259" s="10"/>
      <c r="FY259" s="10"/>
      <c r="FZ259" s="10"/>
      <c r="GA259" s="10"/>
      <c r="GB259" s="10"/>
      <c r="GC259" s="10"/>
      <c r="GD259" s="10"/>
      <c r="GE259" s="10"/>
      <c r="GF259" s="10"/>
    </row>
    <row r="260" spans="1:188" ht="10.5" customHeight="1" x14ac:dyDescent="0.25">
      <c r="A260" s="10"/>
      <c r="B260" s="10"/>
      <c r="C260" s="10"/>
      <c r="D260" s="10"/>
      <c r="E260" s="10"/>
      <c r="F260" s="10"/>
      <c r="G260" s="10"/>
      <c r="H260" s="10"/>
      <c r="I260" s="10"/>
      <c r="J260" s="10"/>
      <c r="K260" s="10"/>
      <c r="L260" s="10"/>
      <c r="M260" s="10"/>
      <c r="N260" s="10"/>
      <c r="O260" s="10"/>
      <c r="P260" s="10"/>
      <c r="Q260" s="10"/>
      <c r="R260" s="10"/>
      <c r="S260" s="10"/>
      <c r="T260" s="9"/>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c r="CW260" s="10"/>
      <c r="CX260" s="10"/>
      <c r="CY260" s="10"/>
      <c r="CZ260" s="10"/>
      <c r="DA260" s="10"/>
      <c r="DB260" s="10"/>
      <c r="DC260" s="10"/>
      <c r="DD260" s="10"/>
      <c r="DE260" s="10"/>
      <c r="DF260" s="10"/>
      <c r="DG260" s="10"/>
      <c r="DH260" s="10"/>
      <c r="DI260" s="10"/>
      <c r="DJ260" s="10"/>
      <c r="DK260" s="10"/>
      <c r="DL260" s="10"/>
      <c r="DM260" s="10"/>
      <c r="DN260" s="10"/>
      <c r="DO260" s="10"/>
      <c r="DP260" s="10"/>
      <c r="DQ260" s="10"/>
      <c r="DR260" s="10"/>
      <c r="DS260" s="10"/>
      <c r="DT260" s="10"/>
      <c r="DU260" s="10"/>
      <c r="DV260" s="10"/>
      <c r="DW260" s="10"/>
      <c r="DX260" s="10"/>
      <c r="DY260" s="10"/>
      <c r="DZ260" s="10"/>
      <c r="EA260" s="10"/>
      <c r="EB260" s="10"/>
      <c r="EC260" s="10"/>
      <c r="ED260" s="10"/>
      <c r="EE260" s="10"/>
      <c r="EF260" s="10"/>
      <c r="EG260" s="10"/>
      <c r="EH260" s="10"/>
      <c r="EI260" s="10"/>
      <c r="EJ260" s="10"/>
      <c r="EK260" s="10"/>
      <c r="EL260" s="10"/>
      <c r="EM260" s="10"/>
      <c r="EN260" s="10"/>
      <c r="EO260" s="10"/>
      <c r="EP260" s="10"/>
      <c r="EQ260" s="10"/>
      <c r="ER260" s="10"/>
      <c r="ES260" s="10"/>
      <c r="ET260" s="10"/>
      <c r="EU260" s="10"/>
      <c r="EV260" s="10"/>
      <c r="EW260" s="10"/>
      <c r="EX260" s="10"/>
      <c r="EY260" s="10"/>
      <c r="EZ260" s="10"/>
      <c r="FA260" s="10"/>
      <c r="FB260" s="10"/>
      <c r="FC260" s="10"/>
      <c r="FD260" s="10"/>
      <c r="FE260" s="10"/>
      <c r="FF260" s="10"/>
      <c r="FG260" s="10"/>
      <c r="FH260" s="10"/>
      <c r="FI260" s="10"/>
      <c r="FJ260" s="10"/>
      <c r="FK260" s="10"/>
      <c r="FL260" s="10"/>
      <c r="FM260" s="10"/>
      <c r="FN260" s="10"/>
      <c r="FO260" s="10"/>
      <c r="FP260" s="10"/>
      <c r="FQ260" s="10"/>
      <c r="FR260" s="10"/>
      <c r="FS260" s="10"/>
      <c r="FT260" s="10"/>
      <c r="FU260" s="10"/>
      <c r="FV260" s="10"/>
      <c r="FW260" s="10"/>
      <c r="FX260" s="10"/>
      <c r="FY260" s="10"/>
      <c r="FZ260" s="10"/>
      <c r="GA260" s="10"/>
      <c r="GB260" s="10"/>
      <c r="GC260" s="10"/>
      <c r="GD260" s="10"/>
      <c r="GE260" s="10"/>
      <c r="GF260" s="10"/>
    </row>
    <row r="261" spans="1:188" ht="10.5" customHeight="1" x14ac:dyDescent="0.25">
      <c r="A261" s="10"/>
      <c r="B261" s="10"/>
      <c r="C261" s="10"/>
      <c r="D261" s="10"/>
      <c r="E261" s="10"/>
      <c r="F261" s="10"/>
      <c r="G261" s="10"/>
      <c r="H261" s="10"/>
      <c r="I261" s="10"/>
      <c r="J261" s="10"/>
      <c r="K261" s="10"/>
      <c r="L261" s="10"/>
      <c r="M261" s="10"/>
      <c r="N261" s="10"/>
      <c r="O261" s="10"/>
      <c r="P261" s="10"/>
      <c r="Q261" s="10"/>
      <c r="R261" s="10"/>
      <c r="S261" s="10"/>
      <c r="T261" s="9"/>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c r="CW261" s="10"/>
      <c r="CX261" s="10"/>
      <c r="CY261" s="10"/>
      <c r="CZ261" s="10"/>
      <c r="DA261" s="10"/>
      <c r="DB261" s="10"/>
      <c r="DC261" s="10"/>
      <c r="DD261" s="10"/>
      <c r="DE261" s="10"/>
      <c r="DF261" s="10"/>
      <c r="DG261" s="10"/>
      <c r="DH261" s="10"/>
      <c r="DI261" s="10"/>
      <c r="DJ261" s="10"/>
      <c r="DK261" s="10"/>
      <c r="DL261" s="10"/>
      <c r="DM261" s="10"/>
      <c r="DN261" s="10"/>
      <c r="DO261" s="10"/>
      <c r="DP261" s="10"/>
      <c r="DQ261" s="10"/>
      <c r="DR261" s="10"/>
      <c r="DS261" s="10"/>
      <c r="DT261" s="10"/>
      <c r="DU261" s="10"/>
      <c r="DV261" s="10"/>
      <c r="DW261" s="10"/>
      <c r="DX261" s="10"/>
      <c r="DY261" s="10"/>
      <c r="DZ261" s="10"/>
      <c r="EA261" s="10"/>
      <c r="EB261" s="10"/>
      <c r="EC261" s="10"/>
      <c r="ED261" s="10"/>
      <c r="EE261" s="10"/>
      <c r="EF261" s="10"/>
      <c r="EG261" s="10"/>
      <c r="EH261" s="10"/>
      <c r="EI261" s="10"/>
      <c r="EJ261" s="10"/>
      <c r="EK261" s="10"/>
      <c r="EL261" s="10"/>
      <c r="EM261" s="10"/>
      <c r="EN261" s="10"/>
      <c r="EO261" s="10"/>
      <c r="EP261" s="10"/>
      <c r="EQ261" s="10"/>
      <c r="ER261" s="10"/>
      <c r="ES261" s="10"/>
      <c r="ET261" s="10"/>
      <c r="EU261" s="10"/>
      <c r="EV261" s="10"/>
      <c r="EW261" s="10"/>
      <c r="EX261" s="10"/>
      <c r="EY261" s="10"/>
      <c r="EZ261" s="10"/>
      <c r="FA261" s="10"/>
      <c r="FB261" s="10"/>
      <c r="FC261" s="10"/>
      <c r="FD261" s="10"/>
      <c r="FE261" s="10"/>
      <c r="FF261" s="10"/>
      <c r="FG261" s="10"/>
      <c r="FH261" s="10"/>
      <c r="FI261" s="10"/>
      <c r="FJ261" s="10"/>
      <c r="FK261" s="10"/>
      <c r="FL261" s="10"/>
      <c r="FM261" s="10"/>
      <c r="FN261" s="10"/>
      <c r="FO261" s="10"/>
      <c r="FP261" s="10"/>
      <c r="FQ261" s="10"/>
      <c r="FR261" s="10"/>
      <c r="FS261" s="10"/>
      <c r="FT261" s="10"/>
      <c r="FU261" s="10"/>
      <c r="FV261" s="10"/>
      <c r="FW261" s="10"/>
      <c r="FX261" s="10"/>
      <c r="FY261" s="10"/>
      <c r="FZ261" s="10"/>
      <c r="GA261" s="10"/>
      <c r="GB261" s="10"/>
      <c r="GC261" s="10"/>
      <c r="GD261" s="10"/>
      <c r="GE261" s="10"/>
      <c r="GF261" s="10"/>
    </row>
    <row r="262" spans="1:188" ht="10.5" customHeight="1" x14ac:dyDescent="0.25">
      <c r="A262" s="10"/>
      <c r="B262" s="10"/>
      <c r="C262" s="10"/>
      <c r="D262" s="10"/>
      <c r="E262" s="10"/>
      <c r="F262" s="10"/>
      <c r="G262" s="10"/>
      <c r="H262" s="10"/>
      <c r="I262" s="10"/>
      <c r="J262" s="10"/>
      <c r="K262" s="10"/>
      <c r="L262" s="10"/>
      <c r="M262" s="10"/>
      <c r="N262" s="10"/>
      <c r="O262" s="10"/>
      <c r="P262" s="10"/>
      <c r="Q262" s="10"/>
      <c r="R262" s="10"/>
      <c r="S262" s="10"/>
      <c r="T262" s="9"/>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c r="EX262" s="10"/>
      <c r="EY262" s="10"/>
      <c r="EZ262" s="10"/>
      <c r="FA262" s="10"/>
      <c r="FB262" s="10"/>
      <c r="FC262" s="10"/>
      <c r="FD262" s="10"/>
      <c r="FE262" s="10"/>
      <c r="FF262" s="10"/>
      <c r="FG262" s="10"/>
      <c r="FH262" s="10"/>
      <c r="FI262" s="10"/>
      <c r="FJ262" s="10"/>
      <c r="FK262" s="10"/>
      <c r="FL262" s="10"/>
      <c r="FM262" s="10"/>
      <c r="FN262" s="10"/>
      <c r="FO262" s="10"/>
      <c r="FP262" s="10"/>
      <c r="FQ262" s="10"/>
      <c r="FR262" s="10"/>
      <c r="FS262" s="10"/>
      <c r="FT262" s="10"/>
      <c r="FU262" s="10"/>
      <c r="FV262" s="10"/>
      <c r="FW262" s="10"/>
      <c r="FX262" s="10"/>
      <c r="FY262" s="10"/>
      <c r="FZ262" s="10"/>
      <c r="GA262" s="10"/>
      <c r="GB262" s="10"/>
      <c r="GC262" s="10"/>
      <c r="GD262" s="10"/>
      <c r="GE262" s="10"/>
      <c r="GF262" s="10"/>
    </row>
    <row r="263" spans="1:188" ht="13.5" customHeight="1" x14ac:dyDescent="0.25">
      <c r="A263" s="10"/>
      <c r="B263" s="10"/>
      <c r="C263" s="10"/>
      <c r="D263" s="10"/>
      <c r="E263" s="10"/>
      <c r="F263" s="10"/>
      <c r="G263" s="10"/>
      <c r="H263" s="10"/>
      <c r="I263" s="10"/>
      <c r="J263" s="10"/>
      <c r="K263" s="10"/>
      <c r="L263" s="10"/>
      <c r="M263" s="10"/>
      <c r="N263" s="10"/>
      <c r="O263" s="10"/>
      <c r="P263" s="10"/>
      <c r="Q263" s="10"/>
      <c r="R263" s="10"/>
      <c r="S263" s="10"/>
      <c r="T263" s="9"/>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c r="AY263" s="10"/>
      <c r="AZ263" s="10"/>
      <c r="BA263" s="10"/>
      <c r="BB263" s="10"/>
      <c r="BC263" s="10"/>
      <c r="BD263" s="10"/>
      <c r="BE263" s="10"/>
      <c r="BF263" s="10"/>
      <c r="BG263" s="10"/>
      <c r="BH263" s="10"/>
      <c r="BI263" s="10"/>
      <c r="BJ263" s="10"/>
      <c r="BK263" s="10"/>
      <c r="BL263" s="10"/>
      <c r="BM263" s="10"/>
      <c r="BN263" s="10"/>
      <c r="BO263" s="10"/>
      <c r="BP263" s="10"/>
      <c r="BQ263" s="10"/>
      <c r="BR263" s="10"/>
      <c r="BS263" s="10"/>
      <c r="BT263" s="10"/>
      <c r="BU263" s="10"/>
      <c r="BV263" s="10"/>
      <c r="BW263" s="10"/>
      <c r="BX263" s="10"/>
      <c r="BY263" s="10"/>
      <c r="BZ263" s="10"/>
      <c r="CA263" s="10"/>
      <c r="CB263" s="10"/>
      <c r="CC263" s="10"/>
      <c r="CD263" s="10"/>
      <c r="CE263" s="10"/>
      <c r="CF263" s="10"/>
      <c r="CG263" s="10"/>
      <c r="CH263" s="10"/>
      <c r="CI263" s="10"/>
      <c r="CJ263" s="10"/>
      <c r="CK263" s="10"/>
      <c r="CL263" s="10"/>
      <c r="CM263" s="10"/>
      <c r="CN263" s="10"/>
      <c r="CO263" s="10"/>
      <c r="CP263" s="10"/>
      <c r="CQ263" s="10"/>
      <c r="CR263" s="10"/>
      <c r="CS263" s="10"/>
      <c r="CT263" s="10"/>
      <c r="CU263" s="10"/>
      <c r="CV263" s="10"/>
      <c r="CW263" s="10"/>
      <c r="CX263" s="10"/>
      <c r="CY263" s="10"/>
      <c r="CZ263" s="10"/>
      <c r="DA263" s="10"/>
      <c r="DB263" s="10"/>
      <c r="DC263" s="10"/>
      <c r="DD263" s="10"/>
      <c r="DE263" s="10"/>
      <c r="DF263" s="10"/>
      <c r="DG263" s="10"/>
      <c r="DH263" s="10"/>
      <c r="DI263" s="10"/>
      <c r="DJ263" s="10"/>
      <c r="DK263" s="10"/>
      <c r="DL263" s="10"/>
      <c r="DM263" s="10"/>
      <c r="DN263" s="10"/>
      <c r="DO263" s="10"/>
      <c r="DP263" s="10"/>
      <c r="DQ263" s="10"/>
      <c r="DR263" s="10"/>
      <c r="DS263" s="10"/>
      <c r="DT263" s="10"/>
      <c r="DU263" s="10"/>
      <c r="DV263" s="10"/>
      <c r="DW263" s="10"/>
      <c r="DX263" s="10"/>
      <c r="DY263" s="10"/>
      <c r="DZ263" s="10"/>
      <c r="EA263" s="10"/>
      <c r="EB263" s="10"/>
      <c r="EC263" s="10"/>
      <c r="ED263" s="10"/>
      <c r="EE263" s="10"/>
      <c r="EF263" s="10"/>
      <c r="EG263" s="10"/>
      <c r="EH263" s="10"/>
      <c r="EI263" s="10"/>
      <c r="EJ263" s="10"/>
      <c r="EK263" s="10"/>
      <c r="EL263" s="10"/>
      <c r="EM263" s="10"/>
      <c r="EN263" s="10"/>
      <c r="EO263" s="10"/>
      <c r="EP263" s="10"/>
      <c r="EQ263" s="10"/>
      <c r="ER263" s="10"/>
      <c r="ES263" s="10"/>
      <c r="ET263" s="10"/>
      <c r="EU263" s="10"/>
      <c r="EV263" s="10"/>
      <c r="EW263" s="10"/>
      <c r="EX263" s="10"/>
      <c r="EY263" s="10"/>
      <c r="EZ263" s="10"/>
      <c r="FA263" s="10"/>
      <c r="FB263" s="10"/>
      <c r="FC263" s="10"/>
      <c r="FD263" s="10"/>
      <c r="FE263" s="10"/>
      <c r="FF263" s="10"/>
      <c r="FG263" s="10"/>
      <c r="FH263" s="10"/>
      <c r="FI263" s="10"/>
      <c r="FJ263" s="10"/>
      <c r="FK263" s="10"/>
      <c r="FL263" s="10"/>
      <c r="FM263" s="10"/>
      <c r="FN263" s="10"/>
      <c r="FO263" s="10"/>
      <c r="FP263" s="10"/>
      <c r="FQ263" s="10"/>
      <c r="FR263" s="10"/>
      <c r="FS263" s="10"/>
      <c r="FT263" s="10"/>
      <c r="FU263" s="10"/>
      <c r="FV263" s="10"/>
      <c r="FW263" s="10"/>
      <c r="FX263" s="10"/>
      <c r="FY263" s="10"/>
      <c r="FZ263" s="10"/>
      <c r="GA263" s="10"/>
      <c r="GB263" s="10"/>
      <c r="GC263" s="10"/>
      <c r="GD263" s="10"/>
      <c r="GE263" s="10"/>
      <c r="GF263" s="10"/>
    </row>
    <row r="264" spans="1:188" ht="13.5" customHeight="1" x14ac:dyDescent="0.25">
      <c r="A264" s="10"/>
      <c r="B264" s="10"/>
      <c r="C264" s="10"/>
      <c r="D264" s="10"/>
      <c r="E264" s="10"/>
      <c r="F264" s="10"/>
      <c r="G264" s="10"/>
      <c r="H264" s="10"/>
      <c r="I264" s="10"/>
      <c r="J264" s="10"/>
      <c r="K264" s="10"/>
      <c r="L264" s="10"/>
      <c r="M264" s="10"/>
      <c r="N264" s="10"/>
      <c r="O264" s="10"/>
      <c r="P264" s="10"/>
      <c r="Q264" s="10"/>
      <c r="R264" s="10"/>
      <c r="S264" s="10"/>
      <c r="T264" s="9"/>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10"/>
      <c r="AY264" s="10"/>
      <c r="AZ264" s="10"/>
      <c r="BA264" s="10"/>
      <c r="BB264" s="10"/>
      <c r="BC264" s="10"/>
      <c r="BD264" s="10"/>
      <c r="BE264" s="10"/>
      <c r="BF264" s="10"/>
      <c r="BG264" s="10"/>
      <c r="BH264" s="10"/>
      <c r="BI264" s="10"/>
      <c r="BJ264" s="10"/>
      <c r="BK264" s="10"/>
      <c r="BL264" s="10"/>
      <c r="BM264" s="10"/>
      <c r="BN264" s="10"/>
      <c r="BO264" s="10"/>
      <c r="BP264" s="10"/>
      <c r="BQ264" s="10"/>
      <c r="BR264" s="10"/>
      <c r="BS264" s="10"/>
      <c r="BT264" s="10"/>
      <c r="BU264" s="10"/>
      <c r="BV264" s="10"/>
      <c r="BW264" s="10"/>
      <c r="BX264" s="10"/>
      <c r="BY264" s="10"/>
      <c r="BZ264" s="10"/>
      <c r="CA264" s="10"/>
      <c r="CB264" s="10"/>
      <c r="CC264" s="10"/>
      <c r="CD264" s="10"/>
      <c r="CE264" s="10"/>
      <c r="CF264" s="10"/>
      <c r="CG264" s="10"/>
      <c r="CH264" s="10"/>
      <c r="CI264" s="10"/>
      <c r="CJ264" s="10"/>
      <c r="CK264" s="10"/>
      <c r="CL264" s="10"/>
      <c r="CM264" s="10"/>
      <c r="CN264" s="10"/>
      <c r="CO264" s="10"/>
      <c r="CP264" s="10"/>
      <c r="CQ264" s="10"/>
      <c r="CR264" s="10"/>
      <c r="CS264" s="10"/>
      <c r="CT264" s="10"/>
      <c r="CU264" s="10"/>
      <c r="CV264" s="10"/>
      <c r="CW264" s="10"/>
      <c r="CX264" s="10"/>
      <c r="CY264" s="10"/>
      <c r="CZ264" s="10"/>
      <c r="DA264" s="10"/>
      <c r="DB264" s="10"/>
      <c r="DC264" s="10"/>
      <c r="DD264" s="10"/>
      <c r="DE264" s="10"/>
      <c r="DF264" s="10"/>
      <c r="DG264" s="10"/>
      <c r="DH264" s="10"/>
      <c r="DI264" s="10"/>
      <c r="DJ264" s="10"/>
      <c r="DK264" s="10"/>
      <c r="DL264" s="10"/>
      <c r="DM264" s="10"/>
      <c r="DN264" s="10"/>
      <c r="DO264" s="10"/>
      <c r="DP264" s="10"/>
      <c r="DQ264" s="10"/>
      <c r="DR264" s="10"/>
      <c r="DS264" s="10"/>
      <c r="DT264" s="10"/>
      <c r="DU264" s="10"/>
      <c r="DV264" s="10"/>
      <c r="DW264" s="10"/>
      <c r="DX264" s="10"/>
      <c r="DY264" s="10"/>
      <c r="DZ264" s="10"/>
      <c r="EA264" s="10"/>
      <c r="EB264" s="10"/>
      <c r="EC264" s="10"/>
      <c r="ED264" s="10"/>
      <c r="EE264" s="10"/>
      <c r="EF264" s="10"/>
      <c r="EG264" s="10"/>
      <c r="EH264" s="10"/>
      <c r="EI264" s="10"/>
      <c r="EJ264" s="10"/>
      <c r="EK264" s="10"/>
      <c r="EL264" s="10"/>
      <c r="EM264" s="10"/>
      <c r="EN264" s="10"/>
      <c r="EO264" s="10"/>
      <c r="EP264" s="10"/>
      <c r="EQ264" s="10"/>
      <c r="ER264" s="10"/>
      <c r="ES264" s="10"/>
      <c r="ET264" s="10"/>
      <c r="EU264" s="10"/>
      <c r="EV264" s="10"/>
      <c r="EW264" s="10"/>
      <c r="EX264" s="10"/>
      <c r="EY264" s="10"/>
      <c r="EZ264" s="10"/>
      <c r="FA264" s="10"/>
      <c r="FB264" s="10"/>
      <c r="FC264" s="10"/>
      <c r="FD264" s="10"/>
      <c r="FE264" s="10"/>
      <c r="FF264" s="10"/>
      <c r="FG264" s="10"/>
      <c r="FH264" s="10"/>
      <c r="FI264" s="10"/>
      <c r="FJ264" s="10"/>
      <c r="FK264" s="10"/>
      <c r="FL264" s="10"/>
      <c r="FM264" s="10"/>
      <c r="FN264" s="10"/>
      <c r="FO264" s="10"/>
      <c r="FP264" s="10"/>
      <c r="FQ264" s="10"/>
      <c r="FR264" s="10"/>
      <c r="FS264" s="10"/>
      <c r="FT264" s="10"/>
      <c r="FU264" s="10"/>
      <c r="FV264" s="10"/>
      <c r="FW264" s="10"/>
      <c r="FX264" s="10"/>
      <c r="FY264" s="10"/>
      <c r="FZ264" s="10"/>
      <c r="GA264" s="10"/>
      <c r="GB264" s="10"/>
      <c r="GC264" s="10"/>
      <c r="GD264" s="10"/>
      <c r="GE264" s="10"/>
      <c r="GF264" s="10"/>
    </row>
    <row r="265" spans="1:188" ht="10.5" customHeight="1" x14ac:dyDescent="0.25">
      <c r="A265" s="10"/>
      <c r="B265" s="10"/>
      <c r="C265" s="10"/>
      <c r="D265" s="10"/>
      <c r="E265" s="10"/>
      <c r="F265" s="10"/>
      <c r="G265" s="10"/>
      <c r="H265" s="10"/>
      <c r="I265" s="10"/>
      <c r="J265" s="10"/>
      <c r="K265" s="10"/>
      <c r="L265" s="10"/>
      <c r="M265" s="10"/>
      <c r="N265" s="10"/>
      <c r="O265" s="10"/>
      <c r="P265" s="10"/>
      <c r="Q265" s="10"/>
      <c r="R265" s="10"/>
      <c r="S265" s="10"/>
      <c r="T265" s="9"/>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c r="AT265" s="10"/>
      <c r="AU265" s="10"/>
      <c r="AV265" s="10"/>
      <c r="AW265" s="10"/>
      <c r="AX265" s="10"/>
      <c r="AY265" s="10"/>
      <c r="AZ265" s="10"/>
      <c r="BA265" s="10"/>
      <c r="BB265" s="10"/>
      <c r="BC265" s="10"/>
      <c r="BD265" s="10"/>
      <c r="BE265" s="10"/>
      <c r="BF265" s="10"/>
      <c r="BG265" s="10"/>
      <c r="BH265" s="10"/>
      <c r="BI265" s="10"/>
      <c r="BJ265" s="10"/>
      <c r="BK265" s="10"/>
      <c r="BL265" s="10"/>
      <c r="BM265" s="10"/>
      <c r="BN265" s="10"/>
      <c r="BO265" s="10"/>
      <c r="BP265" s="10"/>
      <c r="BQ265" s="10"/>
      <c r="BR265" s="10"/>
      <c r="BS265" s="10"/>
      <c r="BT265" s="10"/>
      <c r="BU265" s="10"/>
      <c r="BV265" s="10"/>
      <c r="BW265" s="10"/>
      <c r="BX265" s="10"/>
      <c r="BY265" s="10"/>
      <c r="BZ265" s="10"/>
      <c r="CA265" s="10"/>
      <c r="CB265" s="10"/>
      <c r="CC265" s="10"/>
      <c r="CD265" s="10"/>
      <c r="CE265" s="10"/>
      <c r="CF265" s="10"/>
      <c r="CG265" s="10"/>
      <c r="CH265" s="10"/>
      <c r="CI265" s="10"/>
      <c r="CJ265" s="10"/>
      <c r="CK265" s="10"/>
      <c r="CL265" s="10"/>
      <c r="CM265" s="10"/>
      <c r="CN265" s="10"/>
      <c r="CO265" s="10"/>
      <c r="CP265" s="10"/>
      <c r="CQ265" s="10"/>
      <c r="CR265" s="10"/>
      <c r="CS265" s="10"/>
      <c r="CT265" s="10"/>
      <c r="CU265" s="10"/>
      <c r="CV265" s="10"/>
      <c r="CW265" s="10"/>
      <c r="CX265" s="10"/>
      <c r="CY265" s="10"/>
      <c r="CZ265" s="10"/>
      <c r="DA265" s="10"/>
      <c r="DB265" s="10"/>
      <c r="DC265" s="10"/>
      <c r="DD265" s="10"/>
      <c r="DE265" s="10"/>
      <c r="DF265" s="10"/>
      <c r="DG265" s="10"/>
      <c r="DH265" s="10"/>
      <c r="DI265" s="10"/>
      <c r="DJ265" s="10"/>
      <c r="DK265" s="10"/>
      <c r="DL265" s="10"/>
      <c r="DM265" s="10"/>
      <c r="DN265" s="10"/>
      <c r="DO265" s="10"/>
      <c r="DP265" s="10"/>
      <c r="DQ265" s="10"/>
      <c r="DR265" s="10"/>
      <c r="DS265" s="10"/>
      <c r="DT265" s="10"/>
      <c r="DU265" s="10"/>
      <c r="DV265" s="10"/>
      <c r="DW265" s="10"/>
      <c r="DX265" s="10"/>
      <c r="DY265" s="10"/>
      <c r="DZ265" s="10"/>
      <c r="EA265" s="10"/>
      <c r="EB265" s="10"/>
      <c r="EC265" s="10"/>
      <c r="ED265" s="10"/>
      <c r="EE265" s="10"/>
      <c r="EF265" s="10"/>
      <c r="EG265" s="10"/>
      <c r="EH265" s="10"/>
      <c r="EI265" s="10"/>
      <c r="EJ265" s="10"/>
      <c r="EK265" s="10"/>
      <c r="EL265" s="10"/>
      <c r="EM265" s="10"/>
      <c r="EN265" s="10"/>
      <c r="EO265" s="10"/>
      <c r="EP265" s="10"/>
      <c r="EQ265" s="10"/>
      <c r="ER265" s="10"/>
      <c r="ES265" s="10"/>
      <c r="ET265" s="10"/>
      <c r="EU265" s="10"/>
      <c r="EV265" s="10"/>
      <c r="EW265" s="10"/>
      <c r="EX265" s="10"/>
      <c r="EY265" s="10"/>
      <c r="EZ265" s="10"/>
      <c r="FA265" s="10"/>
      <c r="FB265" s="10"/>
      <c r="FC265" s="10"/>
      <c r="FD265" s="10"/>
      <c r="FE265" s="10"/>
      <c r="FF265" s="10"/>
      <c r="FG265" s="10"/>
      <c r="FH265" s="10"/>
      <c r="FI265" s="10"/>
      <c r="FJ265" s="10"/>
      <c r="FK265" s="10"/>
      <c r="FL265" s="10"/>
      <c r="FM265" s="10"/>
      <c r="FN265" s="10"/>
      <c r="FO265" s="10"/>
      <c r="FP265" s="10"/>
      <c r="FQ265" s="10"/>
      <c r="FR265" s="10"/>
      <c r="FS265" s="10"/>
      <c r="FT265" s="10"/>
      <c r="FU265" s="10"/>
      <c r="FV265" s="10"/>
      <c r="FW265" s="10"/>
      <c r="FX265" s="10"/>
      <c r="FY265" s="10"/>
      <c r="FZ265" s="10"/>
      <c r="GA265" s="10"/>
      <c r="GB265" s="10"/>
      <c r="GC265" s="10"/>
      <c r="GD265" s="10"/>
      <c r="GE265" s="10"/>
      <c r="GF265" s="10"/>
    </row>
    <row r="266" spans="1:188" ht="10.5" customHeight="1" x14ac:dyDescent="0.25">
      <c r="A266" s="10"/>
      <c r="B266" s="10"/>
      <c r="C266" s="10"/>
      <c r="D266" s="10"/>
      <c r="E266" s="10"/>
      <c r="F266" s="10"/>
      <c r="G266" s="10"/>
      <c r="H266" s="10"/>
      <c r="I266" s="10"/>
      <c r="J266" s="10"/>
      <c r="K266" s="10"/>
      <c r="L266" s="10"/>
      <c r="M266" s="10"/>
      <c r="N266" s="10"/>
      <c r="O266" s="10"/>
      <c r="P266" s="10"/>
      <c r="Q266" s="10"/>
      <c r="R266" s="10"/>
      <c r="S266" s="10"/>
      <c r="T266" s="9"/>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c r="AT266" s="10"/>
      <c r="AU266" s="10"/>
      <c r="AV266" s="10"/>
      <c r="AW266" s="10"/>
      <c r="AX266" s="10"/>
      <c r="AY266" s="10"/>
      <c r="AZ266" s="10"/>
      <c r="BA266" s="10"/>
      <c r="BB266" s="10"/>
      <c r="BC266" s="10"/>
      <c r="BD266" s="10"/>
      <c r="BE266" s="10"/>
      <c r="BF266" s="10"/>
      <c r="BG266" s="10"/>
      <c r="BH266" s="10"/>
      <c r="BI266" s="10"/>
      <c r="BJ266" s="10"/>
      <c r="BK266" s="10"/>
      <c r="BL266" s="10"/>
      <c r="BM266" s="10"/>
      <c r="BN266" s="10"/>
      <c r="BO266" s="10"/>
      <c r="BP266" s="10"/>
      <c r="BQ266" s="10"/>
      <c r="BR266" s="10"/>
      <c r="BS266" s="10"/>
      <c r="BT266" s="10"/>
      <c r="BU266" s="10"/>
      <c r="BV266" s="10"/>
      <c r="BW266" s="10"/>
      <c r="BX266" s="10"/>
      <c r="BY266" s="10"/>
      <c r="BZ266" s="10"/>
      <c r="CA266" s="10"/>
      <c r="CB266" s="10"/>
      <c r="CC266" s="10"/>
      <c r="CD266" s="10"/>
      <c r="CE266" s="10"/>
      <c r="CF266" s="10"/>
      <c r="CG266" s="10"/>
      <c r="CH266" s="10"/>
      <c r="CI266" s="10"/>
      <c r="CJ266" s="10"/>
      <c r="CK266" s="10"/>
      <c r="CL266" s="10"/>
      <c r="CM266" s="10"/>
      <c r="CN266" s="10"/>
      <c r="CO266" s="10"/>
      <c r="CP266" s="10"/>
      <c r="CQ266" s="10"/>
      <c r="CR266" s="10"/>
      <c r="CS266" s="10"/>
      <c r="CT266" s="10"/>
      <c r="CU266" s="10"/>
      <c r="CV266" s="10"/>
      <c r="CW266" s="10"/>
      <c r="CX266" s="10"/>
      <c r="CY266" s="10"/>
      <c r="CZ266" s="10"/>
      <c r="DA266" s="10"/>
      <c r="DB266" s="10"/>
      <c r="DC266" s="10"/>
      <c r="DD266" s="10"/>
      <c r="DE266" s="10"/>
      <c r="DF266" s="10"/>
      <c r="DG266" s="10"/>
      <c r="DH266" s="10"/>
      <c r="DI266" s="10"/>
      <c r="DJ266" s="10"/>
      <c r="DK266" s="10"/>
      <c r="DL266" s="10"/>
      <c r="DM266" s="10"/>
      <c r="DN266" s="10"/>
      <c r="DO266" s="10"/>
      <c r="DP266" s="10"/>
      <c r="DQ266" s="10"/>
      <c r="DR266" s="10"/>
      <c r="DS266" s="10"/>
      <c r="DT266" s="10"/>
      <c r="DU266" s="10"/>
      <c r="DV266" s="10"/>
      <c r="DW266" s="10"/>
      <c r="DX266" s="10"/>
      <c r="DY266" s="10"/>
      <c r="DZ266" s="10"/>
      <c r="EA266" s="10"/>
      <c r="EB266" s="10"/>
      <c r="EC266" s="10"/>
      <c r="ED266" s="10"/>
      <c r="EE266" s="10"/>
      <c r="EF266" s="10"/>
      <c r="EG266" s="10"/>
      <c r="EH266" s="10"/>
      <c r="EI266" s="10"/>
      <c r="EJ266" s="10"/>
      <c r="EK266" s="10"/>
      <c r="EL266" s="10"/>
      <c r="EM266" s="10"/>
      <c r="EN266" s="10"/>
      <c r="EO266" s="10"/>
      <c r="EP266" s="10"/>
      <c r="EQ266" s="10"/>
      <c r="ER266" s="10"/>
      <c r="ES266" s="10"/>
      <c r="ET266" s="10"/>
      <c r="EU266" s="10"/>
      <c r="EV266" s="10"/>
      <c r="EW266" s="10"/>
      <c r="EX266" s="10"/>
      <c r="EY266" s="10"/>
      <c r="EZ266" s="10"/>
      <c r="FA266" s="10"/>
      <c r="FB266" s="10"/>
      <c r="FC266" s="10"/>
      <c r="FD266" s="10"/>
      <c r="FE266" s="10"/>
      <c r="FF266" s="10"/>
      <c r="FG266" s="10"/>
      <c r="FH266" s="10"/>
      <c r="FI266" s="10"/>
      <c r="FJ266" s="10"/>
      <c r="FK266" s="10"/>
      <c r="FL266" s="10"/>
      <c r="FM266" s="10"/>
      <c r="FN266" s="10"/>
      <c r="FO266" s="10"/>
      <c r="FP266" s="10"/>
      <c r="FQ266" s="10"/>
      <c r="FR266" s="10"/>
      <c r="FS266" s="10"/>
      <c r="FT266" s="10"/>
      <c r="FU266" s="10"/>
      <c r="FV266" s="10"/>
      <c r="FW266" s="10"/>
      <c r="FX266" s="10"/>
      <c r="FY266" s="10"/>
      <c r="FZ266" s="10"/>
      <c r="GA266" s="10"/>
      <c r="GB266" s="10"/>
      <c r="GC266" s="10"/>
      <c r="GD266" s="10"/>
      <c r="GE266" s="10"/>
      <c r="GF266" s="10"/>
    </row>
    <row r="267" spans="1:188" ht="10.5" customHeight="1" x14ac:dyDescent="0.25">
      <c r="A267" s="10"/>
      <c r="B267" s="10"/>
      <c r="C267" s="10"/>
      <c r="D267" s="10"/>
      <c r="E267" s="10"/>
      <c r="F267" s="10"/>
      <c r="G267" s="10"/>
      <c r="H267" s="10"/>
      <c r="I267" s="10"/>
      <c r="J267" s="10"/>
      <c r="K267" s="10"/>
      <c r="L267" s="10"/>
      <c r="M267" s="10"/>
      <c r="N267" s="10"/>
      <c r="O267" s="10"/>
      <c r="P267" s="10"/>
      <c r="Q267" s="10"/>
      <c r="R267" s="10"/>
      <c r="S267" s="10"/>
      <c r="T267" s="9"/>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c r="AT267" s="10"/>
      <c r="AU267" s="10"/>
      <c r="AV267" s="10"/>
      <c r="AW267" s="10"/>
      <c r="AX267" s="10"/>
      <c r="AY267" s="10"/>
      <c r="AZ267" s="10"/>
      <c r="BA267" s="10"/>
      <c r="BB267" s="10"/>
      <c r="BC267" s="10"/>
      <c r="BD267" s="10"/>
      <c r="BE267" s="10"/>
      <c r="BF267" s="10"/>
      <c r="BG267" s="10"/>
      <c r="BH267" s="10"/>
      <c r="BI267" s="10"/>
      <c r="BJ267" s="10"/>
      <c r="BK267" s="10"/>
      <c r="BL267" s="10"/>
      <c r="BM267" s="10"/>
      <c r="BN267" s="10"/>
      <c r="BO267" s="10"/>
      <c r="BP267" s="10"/>
      <c r="BQ267" s="10"/>
      <c r="BR267" s="10"/>
      <c r="BS267" s="10"/>
      <c r="BT267" s="10"/>
      <c r="BU267" s="10"/>
      <c r="BV267" s="10"/>
      <c r="BW267" s="10"/>
      <c r="BX267" s="10"/>
      <c r="BY267" s="10"/>
      <c r="BZ267" s="10"/>
      <c r="CA267" s="10"/>
      <c r="CB267" s="10"/>
      <c r="CC267" s="10"/>
      <c r="CD267" s="10"/>
      <c r="CE267" s="10"/>
      <c r="CF267" s="10"/>
      <c r="CG267" s="10"/>
      <c r="CH267" s="10"/>
      <c r="CI267" s="10"/>
      <c r="CJ267" s="10"/>
      <c r="CK267" s="10"/>
      <c r="CL267" s="10"/>
      <c r="CM267" s="10"/>
      <c r="CN267" s="10"/>
      <c r="CO267" s="10"/>
      <c r="CP267" s="10"/>
      <c r="CQ267" s="10"/>
      <c r="CR267" s="10"/>
      <c r="CS267" s="10"/>
      <c r="CT267" s="10"/>
      <c r="CU267" s="10"/>
      <c r="CV267" s="10"/>
      <c r="CW267" s="10"/>
      <c r="CX267" s="10"/>
      <c r="CY267" s="10"/>
      <c r="CZ267" s="10"/>
      <c r="DA267" s="10"/>
      <c r="DB267" s="10"/>
      <c r="DC267" s="10"/>
      <c r="DD267" s="10"/>
      <c r="DE267" s="10"/>
      <c r="DF267" s="10"/>
      <c r="DG267" s="10"/>
      <c r="DH267" s="10"/>
      <c r="DI267" s="10"/>
      <c r="DJ267" s="10"/>
      <c r="DK267" s="10"/>
      <c r="DL267" s="10"/>
      <c r="DM267" s="10"/>
      <c r="DN267" s="10"/>
      <c r="DO267" s="10"/>
      <c r="DP267" s="10"/>
      <c r="DQ267" s="10"/>
      <c r="DR267" s="10"/>
      <c r="DS267" s="10"/>
      <c r="DT267" s="10"/>
      <c r="DU267" s="10"/>
      <c r="DV267" s="10"/>
      <c r="DW267" s="10"/>
      <c r="DX267" s="10"/>
      <c r="DY267" s="10"/>
      <c r="DZ267" s="10"/>
      <c r="EA267" s="10"/>
      <c r="EB267" s="10"/>
      <c r="EC267" s="10"/>
      <c r="ED267" s="10"/>
      <c r="EE267" s="10"/>
      <c r="EF267" s="10"/>
      <c r="EG267" s="10"/>
      <c r="EH267" s="10"/>
      <c r="EI267" s="10"/>
      <c r="EJ267" s="10"/>
      <c r="EK267" s="10"/>
      <c r="EL267" s="10"/>
      <c r="EM267" s="10"/>
      <c r="EN267" s="10"/>
      <c r="EO267" s="10"/>
      <c r="EP267" s="10"/>
      <c r="EQ267" s="10"/>
      <c r="ER267" s="10"/>
      <c r="ES267" s="10"/>
      <c r="ET267" s="10"/>
      <c r="EU267" s="10"/>
      <c r="EV267" s="10"/>
      <c r="EW267" s="10"/>
      <c r="EX267" s="10"/>
      <c r="EY267" s="10"/>
      <c r="EZ267" s="10"/>
      <c r="FA267" s="10"/>
      <c r="FB267" s="10"/>
      <c r="FC267" s="10"/>
      <c r="FD267" s="10"/>
      <c r="FE267" s="10"/>
      <c r="FF267" s="10"/>
      <c r="FG267" s="10"/>
      <c r="FH267" s="10"/>
      <c r="FI267" s="10"/>
      <c r="FJ267" s="10"/>
      <c r="FK267" s="10"/>
      <c r="FL267" s="10"/>
      <c r="FM267" s="10"/>
      <c r="FN267" s="10"/>
      <c r="FO267" s="10"/>
      <c r="FP267" s="10"/>
      <c r="FQ267" s="10"/>
      <c r="FR267" s="10"/>
      <c r="FS267" s="10"/>
      <c r="FT267" s="10"/>
      <c r="FU267" s="10"/>
      <c r="FV267" s="10"/>
      <c r="FW267" s="10"/>
      <c r="FX267" s="10"/>
      <c r="FY267" s="10"/>
      <c r="FZ267" s="10"/>
      <c r="GA267" s="10"/>
      <c r="GB267" s="10"/>
      <c r="GC267" s="10"/>
      <c r="GD267" s="10"/>
      <c r="GE267" s="10"/>
      <c r="GF267" s="10"/>
    </row>
    <row r="268" spans="1:188" ht="10.5" customHeight="1" x14ac:dyDescent="0.25">
      <c r="A268" s="10"/>
      <c r="B268" s="10"/>
      <c r="C268" s="10"/>
      <c r="D268" s="10"/>
      <c r="E268" s="10"/>
      <c r="F268" s="10"/>
      <c r="G268" s="10"/>
      <c r="H268" s="10"/>
      <c r="I268" s="10"/>
      <c r="J268" s="10"/>
      <c r="K268" s="10"/>
      <c r="L268" s="10"/>
      <c r="M268" s="10"/>
      <c r="N268" s="10"/>
      <c r="O268" s="10"/>
      <c r="P268" s="10"/>
      <c r="Q268" s="10"/>
      <c r="R268" s="10"/>
      <c r="S268" s="10"/>
      <c r="T268" s="9"/>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c r="BK268" s="10"/>
      <c r="BL268" s="10"/>
      <c r="BM268" s="10"/>
      <c r="BN268" s="10"/>
      <c r="BO268" s="10"/>
      <c r="BP268" s="10"/>
      <c r="BQ268" s="10"/>
      <c r="BR268" s="10"/>
      <c r="BS268" s="10"/>
      <c r="BT268" s="10"/>
      <c r="BU268" s="10"/>
      <c r="BV268" s="10"/>
      <c r="BW268" s="10"/>
      <c r="BX268" s="10"/>
      <c r="BY268" s="10"/>
      <c r="BZ268" s="10"/>
      <c r="CA268" s="10"/>
      <c r="CB268" s="10"/>
      <c r="CC268" s="10"/>
      <c r="CD268" s="10"/>
      <c r="CE268" s="10"/>
      <c r="CF268" s="10"/>
      <c r="CG268" s="10"/>
      <c r="CH268" s="10"/>
      <c r="CI268" s="10"/>
      <c r="CJ268" s="10"/>
      <c r="CK268" s="10"/>
      <c r="CL268" s="10"/>
      <c r="CM268" s="10"/>
      <c r="CN268" s="10"/>
      <c r="CO268" s="10"/>
      <c r="CP268" s="10"/>
      <c r="CQ268" s="10"/>
      <c r="CR268" s="10"/>
      <c r="CS268" s="10"/>
      <c r="CT268" s="10"/>
      <c r="CU268" s="10"/>
      <c r="CV268" s="10"/>
      <c r="CW268" s="10"/>
      <c r="CX268" s="10"/>
      <c r="CY268" s="10"/>
      <c r="CZ268" s="10"/>
      <c r="DA268" s="10"/>
      <c r="DB268" s="10"/>
      <c r="DC268" s="10"/>
      <c r="DD268" s="10"/>
      <c r="DE268" s="10"/>
      <c r="DF268" s="10"/>
      <c r="DG268" s="10"/>
      <c r="DH268" s="10"/>
      <c r="DI268" s="10"/>
      <c r="DJ268" s="10"/>
      <c r="DK268" s="10"/>
      <c r="DL268" s="10"/>
      <c r="DM268" s="10"/>
      <c r="DN268" s="10"/>
      <c r="DO268" s="10"/>
      <c r="DP268" s="10"/>
      <c r="DQ268" s="10"/>
      <c r="DR268" s="10"/>
      <c r="DS268" s="10"/>
      <c r="DT268" s="10"/>
      <c r="DU268" s="10"/>
      <c r="DV268" s="10"/>
      <c r="DW268" s="10"/>
      <c r="DX268" s="10"/>
      <c r="DY268" s="10"/>
      <c r="DZ268" s="10"/>
      <c r="EA268" s="10"/>
      <c r="EB268" s="10"/>
      <c r="EC268" s="10"/>
      <c r="ED268" s="10"/>
      <c r="EE268" s="10"/>
      <c r="EF268" s="10"/>
      <c r="EG268" s="10"/>
      <c r="EH268" s="10"/>
      <c r="EI268" s="10"/>
      <c r="EJ268" s="10"/>
      <c r="EK268" s="10"/>
      <c r="EL268" s="10"/>
      <c r="EM268" s="10"/>
      <c r="EN268" s="10"/>
      <c r="EO268" s="10"/>
      <c r="EP268" s="10"/>
      <c r="EQ268" s="10"/>
      <c r="ER268" s="10"/>
      <c r="ES268" s="10"/>
      <c r="ET268" s="10"/>
      <c r="EU268" s="10"/>
      <c r="EV268" s="10"/>
      <c r="EW268" s="10"/>
      <c r="EX268" s="10"/>
      <c r="EY268" s="10"/>
      <c r="EZ268" s="10"/>
      <c r="FA268" s="10"/>
      <c r="FB268" s="10"/>
      <c r="FC268" s="10"/>
      <c r="FD268" s="10"/>
      <c r="FE268" s="10"/>
      <c r="FF268" s="10"/>
      <c r="FG268" s="10"/>
      <c r="FH268" s="10"/>
      <c r="FI268" s="10"/>
      <c r="FJ268" s="10"/>
      <c r="FK268" s="10"/>
      <c r="FL268" s="10"/>
      <c r="FM268" s="10"/>
      <c r="FN268" s="10"/>
      <c r="FO268" s="10"/>
      <c r="FP268" s="10"/>
      <c r="FQ268" s="10"/>
      <c r="FR268" s="10"/>
      <c r="FS268" s="10"/>
      <c r="FT268" s="10"/>
      <c r="FU268" s="10"/>
      <c r="FV268" s="10"/>
      <c r="FW268" s="10"/>
      <c r="FX268" s="10"/>
      <c r="FY268" s="10"/>
      <c r="FZ268" s="10"/>
      <c r="GA268" s="10"/>
      <c r="GB268" s="10"/>
      <c r="GC268" s="10"/>
      <c r="GD268" s="10"/>
      <c r="GE268" s="10"/>
      <c r="GF268" s="10"/>
    </row>
    <row r="269" spans="1:188" ht="13.5" customHeight="1" x14ac:dyDescent="0.25">
      <c r="A269" s="10"/>
      <c r="B269" s="10"/>
      <c r="C269" s="10"/>
      <c r="D269" s="10"/>
      <c r="E269" s="10"/>
      <c r="F269" s="10"/>
      <c r="G269" s="10"/>
      <c r="H269" s="10"/>
      <c r="I269" s="10"/>
      <c r="J269" s="10"/>
      <c r="K269" s="10"/>
      <c r="L269" s="10"/>
      <c r="M269" s="10"/>
      <c r="N269" s="10"/>
      <c r="O269" s="10"/>
      <c r="P269" s="10"/>
      <c r="Q269" s="10"/>
      <c r="R269" s="10"/>
      <c r="S269" s="10"/>
      <c r="T269" s="9"/>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c r="BK269" s="10"/>
      <c r="BL269" s="10"/>
      <c r="BM269" s="10"/>
      <c r="BN269" s="10"/>
      <c r="BO269" s="10"/>
      <c r="BP269" s="10"/>
      <c r="BQ269" s="10"/>
      <c r="BR269" s="10"/>
      <c r="BS269" s="10"/>
      <c r="BT269" s="10"/>
      <c r="BU269" s="10"/>
      <c r="BV269" s="10"/>
      <c r="BW269" s="10"/>
      <c r="BX269" s="10"/>
      <c r="BY269" s="10"/>
      <c r="BZ269" s="10"/>
      <c r="CA269" s="10"/>
      <c r="CB269" s="10"/>
      <c r="CC269" s="10"/>
      <c r="CD269" s="10"/>
      <c r="CE269" s="10"/>
      <c r="CF269" s="10"/>
      <c r="CG269" s="10"/>
      <c r="CH269" s="10"/>
      <c r="CI269" s="10"/>
      <c r="CJ269" s="10"/>
      <c r="CK269" s="10"/>
      <c r="CL269" s="10"/>
      <c r="CM269" s="10"/>
      <c r="CN269" s="10"/>
      <c r="CO269" s="10"/>
      <c r="CP269" s="10"/>
      <c r="CQ269" s="10"/>
      <c r="CR269" s="10"/>
      <c r="CS269" s="10"/>
      <c r="CT269" s="10"/>
      <c r="CU269" s="10"/>
      <c r="CV269" s="10"/>
      <c r="CW269" s="10"/>
      <c r="CX269" s="10"/>
      <c r="CY269" s="10"/>
      <c r="CZ269" s="10"/>
      <c r="DA269" s="10"/>
      <c r="DB269" s="10"/>
      <c r="DC269" s="10"/>
      <c r="DD269" s="10"/>
      <c r="DE269" s="10"/>
      <c r="DF269" s="10"/>
      <c r="DG269" s="10"/>
      <c r="DH269" s="10"/>
      <c r="DI269" s="10"/>
      <c r="DJ269" s="10"/>
      <c r="DK269" s="10"/>
      <c r="DL269" s="10"/>
      <c r="DM269" s="10"/>
      <c r="DN269" s="10"/>
      <c r="DO269" s="10"/>
      <c r="DP269" s="10"/>
      <c r="DQ269" s="10"/>
      <c r="DR269" s="10"/>
      <c r="DS269" s="10"/>
      <c r="DT269" s="10"/>
      <c r="DU269" s="10"/>
      <c r="DV269" s="10"/>
      <c r="DW269" s="10"/>
      <c r="DX269" s="10"/>
      <c r="DY269" s="10"/>
      <c r="DZ269" s="10"/>
      <c r="EA269" s="10"/>
      <c r="EB269" s="10"/>
      <c r="EC269" s="10"/>
      <c r="ED269" s="10"/>
      <c r="EE269" s="10"/>
      <c r="EF269" s="10"/>
      <c r="EG269" s="10"/>
      <c r="EH269" s="10"/>
      <c r="EI269" s="10"/>
      <c r="EJ269" s="10"/>
      <c r="EK269" s="10"/>
      <c r="EL269" s="10"/>
      <c r="EM269" s="10"/>
      <c r="EN269" s="10"/>
      <c r="EO269" s="10"/>
      <c r="EP269" s="10"/>
      <c r="EQ269" s="10"/>
      <c r="ER269" s="10"/>
      <c r="ES269" s="10"/>
      <c r="ET269" s="10"/>
      <c r="EU269" s="10"/>
      <c r="EV269" s="10"/>
      <c r="EW269" s="10"/>
      <c r="EX269" s="10"/>
      <c r="EY269" s="10"/>
      <c r="EZ269" s="10"/>
      <c r="FA269" s="10"/>
      <c r="FB269" s="10"/>
      <c r="FC269" s="10"/>
      <c r="FD269" s="10"/>
      <c r="FE269" s="10"/>
      <c r="FF269" s="10"/>
      <c r="FG269" s="10"/>
      <c r="FH269" s="10"/>
      <c r="FI269" s="10"/>
      <c r="FJ269" s="10"/>
      <c r="FK269" s="10"/>
      <c r="FL269" s="10"/>
      <c r="FM269" s="10"/>
      <c r="FN269" s="10"/>
      <c r="FO269" s="10"/>
      <c r="FP269" s="10"/>
      <c r="FQ269" s="10"/>
      <c r="FR269" s="10"/>
      <c r="FS269" s="10"/>
      <c r="FT269" s="10"/>
      <c r="FU269" s="10"/>
      <c r="FV269" s="10"/>
      <c r="FW269" s="10"/>
      <c r="FX269" s="10"/>
      <c r="FY269" s="10"/>
      <c r="FZ269" s="10"/>
      <c r="GA269" s="10"/>
      <c r="GB269" s="10"/>
      <c r="GC269" s="10"/>
      <c r="GD269" s="10"/>
      <c r="GE269" s="10"/>
      <c r="GF269" s="10"/>
    </row>
    <row r="270" spans="1:188" ht="13.5" customHeight="1" x14ac:dyDescent="0.25">
      <c r="A270" s="10"/>
      <c r="B270" s="10"/>
      <c r="C270" s="10"/>
      <c r="D270" s="10"/>
      <c r="E270" s="10"/>
      <c r="F270" s="10"/>
      <c r="G270" s="10"/>
      <c r="H270" s="10"/>
      <c r="I270" s="10"/>
      <c r="J270" s="10"/>
      <c r="K270" s="10"/>
      <c r="L270" s="10"/>
      <c r="M270" s="10"/>
      <c r="N270" s="10"/>
      <c r="O270" s="10"/>
      <c r="P270" s="10"/>
      <c r="Q270" s="10"/>
      <c r="R270" s="10"/>
      <c r="S270" s="10"/>
      <c r="T270" s="9"/>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c r="BK270" s="10"/>
      <c r="BL270" s="10"/>
      <c r="BM270" s="10"/>
      <c r="BN270" s="10"/>
      <c r="BO270" s="10"/>
      <c r="BP270" s="10"/>
      <c r="BQ270" s="10"/>
      <c r="BR270" s="10"/>
      <c r="BS270" s="10"/>
      <c r="BT270" s="10"/>
      <c r="BU270" s="10"/>
      <c r="BV270" s="10"/>
      <c r="BW270" s="10"/>
      <c r="BX270" s="10"/>
      <c r="BY270" s="10"/>
      <c r="BZ270" s="10"/>
      <c r="CA270" s="10"/>
      <c r="CB270" s="10"/>
      <c r="CC270" s="10"/>
      <c r="CD270" s="10"/>
      <c r="CE270" s="10"/>
      <c r="CF270" s="10"/>
      <c r="CG270" s="10"/>
      <c r="CH270" s="10"/>
      <c r="CI270" s="10"/>
      <c r="CJ270" s="10"/>
      <c r="CK270" s="10"/>
      <c r="CL270" s="10"/>
      <c r="CM270" s="10"/>
      <c r="CN270" s="10"/>
      <c r="CO270" s="10"/>
      <c r="CP270" s="10"/>
      <c r="CQ270" s="10"/>
      <c r="CR270" s="10"/>
      <c r="CS270" s="10"/>
      <c r="CT270" s="10"/>
      <c r="CU270" s="10"/>
      <c r="CV270" s="10"/>
      <c r="CW270" s="10"/>
      <c r="CX270" s="10"/>
      <c r="CY270" s="10"/>
      <c r="CZ270" s="10"/>
      <c r="DA270" s="10"/>
      <c r="DB270" s="10"/>
      <c r="DC270" s="10"/>
      <c r="DD270" s="10"/>
      <c r="DE270" s="10"/>
      <c r="DF270" s="10"/>
      <c r="DG270" s="10"/>
      <c r="DH270" s="10"/>
      <c r="DI270" s="10"/>
      <c r="DJ270" s="10"/>
      <c r="DK270" s="10"/>
      <c r="DL270" s="10"/>
      <c r="DM270" s="10"/>
      <c r="DN270" s="10"/>
      <c r="DO270" s="10"/>
      <c r="DP270" s="10"/>
      <c r="DQ270" s="10"/>
      <c r="DR270" s="10"/>
      <c r="DS270" s="10"/>
      <c r="DT270" s="10"/>
      <c r="DU270" s="10"/>
      <c r="DV270" s="10"/>
      <c r="DW270" s="10"/>
      <c r="DX270" s="10"/>
      <c r="DY270" s="10"/>
      <c r="DZ270" s="10"/>
      <c r="EA270" s="10"/>
      <c r="EB270" s="10"/>
      <c r="EC270" s="10"/>
      <c r="ED270" s="10"/>
      <c r="EE270" s="10"/>
      <c r="EF270" s="10"/>
      <c r="EG270" s="10"/>
      <c r="EH270" s="10"/>
      <c r="EI270" s="10"/>
      <c r="EJ270" s="10"/>
      <c r="EK270" s="10"/>
      <c r="EL270" s="10"/>
      <c r="EM270" s="10"/>
      <c r="EN270" s="10"/>
      <c r="EO270" s="10"/>
      <c r="EP270" s="10"/>
      <c r="EQ270" s="10"/>
      <c r="ER270" s="10"/>
      <c r="ES270" s="10"/>
      <c r="ET270" s="10"/>
      <c r="EU270" s="10"/>
      <c r="EV270" s="10"/>
      <c r="EW270" s="10"/>
      <c r="EX270" s="10"/>
      <c r="EY270" s="10"/>
      <c r="EZ270" s="10"/>
      <c r="FA270" s="10"/>
      <c r="FB270" s="10"/>
      <c r="FC270" s="10"/>
      <c r="FD270" s="10"/>
      <c r="FE270" s="10"/>
      <c r="FF270" s="10"/>
      <c r="FG270" s="10"/>
      <c r="FH270" s="10"/>
      <c r="FI270" s="10"/>
      <c r="FJ270" s="10"/>
      <c r="FK270" s="10"/>
      <c r="FL270" s="10"/>
      <c r="FM270" s="10"/>
      <c r="FN270" s="10"/>
      <c r="FO270" s="10"/>
      <c r="FP270" s="10"/>
      <c r="FQ270" s="10"/>
      <c r="FR270" s="10"/>
      <c r="FS270" s="10"/>
      <c r="FT270" s="10"/>
      <c r="FU270" s="10"/>
      <c r="FV270" s="10"/>
      <c r="FW270" s="10"/>
      <c r="FX270" s="10"/>
      <c r="FY270" s="10"/>
      <c r="FZ270" s="10"/>
      <c r="GA270" s="10"/>
      <c r="GB270" s="10"/>
      <c r="GC270" s="10"/>
      <c r="GD270" s="10"/>
      <c r="GE270" s="10"/>
      <c r="GF270" s="10"/>
    </row>
    <row r="271" spans="1:188" ht="10.5" customHeight="1" x14ac:dyDescent="0.25">
      <c r="A271" s="10"/>
      <c r="B271" s="10"/>
      <c r="C271" s="10"/>
      <c r="D271" s="10"/>
      <c r="E271" s="10"/>
      <c r="F271" s="10"/>
      <c r="G271" s="10"/>
      <c r="H271" s="10"/>
      <c r="I271" s="10"/>
      <c r="J271" s="10"/>
      <c r="K271" s="10"/>
      <c r="L271" s="10"/>
      <c r="M271" s="10"/>
      <c r="N271" s="10"/>
      <c r="O271" s="10"/>
      <c r="P271" s="10"/>
      <c r="Q271" s="10"/>
      <c r="R271" s="10"/>
      <c r="S271" s="10"/>
      <c r="T271" s="9"/>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c r="BK271" s="10"/>
      <c r="BL271" s="10"/>
      <c r="BM271" s="10"/>
      <c r="BN271" s="10"/>
      <c r="BO271" s="10"/>
      <c r="BP271" s="10"/>
      <c r="BQ271" s="10"/>
      <c r="BR271" s="10"/>
      <c r="BS271" s="10"/>
      <c r="BT271" s="10"/>
      <c r="BU271" s="10"/>
      <c r="BV271" s="10"/>
      <c r="BW271" s="10"/>
      <c r="BX271" s="10"/>
      <c r="BY271" s="10"/>
      <c r="BZ271" s="10"/>
      <c r="CA271" s="10"/>
      <c r="CB271" s="10"/>
      <c r="CC271" s="10"/>
      <c r="CD271" s="10"/>
      <c r="CE271" s="10"/>
      <c r="CF271" s="10"/>
      <c r="CG271" s="10"/>
      <c r="CH271" s="10"/>
      <c r="CI271" s="10"/>
      <c r="CJ271" s="10"/>
      <c r="CK271" s="10"/>
      <c r="CL271" s="10"/>
      <c r="CM271" s="10"/>
      <c r="CN271" s="10"/>
      <c r="CO271" s="10"/>
      <c r="CP271" s="10"/>
      <c r="CQ271" s="10"/>
      <c r="CR271" s="10"/>
      <c r="CS271" s="10"/>
      <c r="CT271" s="10"/>
      <c r="CU271" s="10"/>
      <c r="CV271" s="10"/>
      <c r="CW271" s="10"/>
      <c r="CX271" s="10"/>
      <c r="CY271" s="10"/>
      <c r="CZ271" s="10"/>
      <c r="DA271" s="10"/>
      <c r="DB271" s="10"/>
      <c r="DC271" s="10"/>
      <c r="DD271" s="10"/>
      <c r="DE271" s="10"/>
      <c r="DF271" s="10"/>
      <c r="DG271" s="10"/>
      <c r="DH271" s="10"/>
      <c r="DI271" s="10"/>
      <c r="DJ271" s="10"/>
      <c r="DK271" s="10"/>
      <c r="DL271" s="10"/>
      <c r="DM271" s="10"/>
      <c r="DN271" s="10"/>
      <c r="DO271" s="10"/>
      <c r="DP271" s="10"/>
      <c r="DQ271" s="10"/>
      <c r="DR271" s="10"/>
      <c r="DS271" s="10"/>
      <c r="DT271" s="10"/>
      <c r="DU271" s="10"/>
      <c r="DV271" s="10"/>
      <c r="DW271" s="10"/>
      <c r="DX271" s="10"/>
      <c r="DY271" s="10"/>
      <c r="DZ271" s="10"/>
      <c r="EA271" s="10"/>
      <c r="EB271" s="10"/>
      <c r="EC271" s="10"/>
      <c r="ED271" s="10"/>
      <c r="EE271" s="10"/>
      <c r="EF271" s="10"/>
      <c r="EG271" s="10"/>
      <c r="EH271" s="10"/>
      <c r="EI271" s="10"/>
      <c r="EJ271" s="10"/>
      <c r="EK271" s="10"/>
      <c r="EL271" s="10"/>
      <c r="EM271" s="10"/>
      <c r="EN271" s="10"/>
      <c r="EO271" s="10"/>
      <c r="EP271" s="10"/>
      <c r="EQ271" s="10"/>
      <c r="ER271" s="10"/>
      <c r="ES271" s="10"/>
      <c r="ET271" s="10"/>
      <c r="EU271" s="10"/>
      <c r="EV271" s="10"/>
      <c r="EW271" s="10"/>
      <c r="EX271" s="10"/>
      <c r="EY271" s="10"/>
      <c r="EZ271" s="10"/>
      <c r="FA271" s="10"/>
      <c r="FB271" s="10"/>
      <c r="FC271" s="10"/>
      <c r="FD271" s="10"/>
      <c r="FE271" s="10"/>
      <c r="FF271" s="10"/>
      <c r="FG271" s="10"/>
      <c r="FH271" s="10"/>
      <c r="FI271" s="10"/>
      <c r="FJ271" s="10"/>
      <c r="FK271" s="10"/>
      <c r="FL271" s="10"/>
      <c r="FM271" s="10"/>
      <c r="FN271" s="10"/>
      <c r="FO271" s="10"/>
      <c r="FP271" s="10"/>
      <c r="FQ271" s="10"/>
      <c r="FR271" s="10"/>
      <c r="FS271" s="10"/>
      <c r="FT271" s="10"/>
      <c r="FU271" s="10"/>
      <c r="FV271" s="10"/>
      <c r="FW271" s="10"/>
      <c r="FX271" s="10"/>
      <c r="FY271" s="10"/>
      <c r="FZ271" s="10"/>
      <c r="GA271" s="10"/>
      <c r="GB271" s="10"/>
      <c r="GC271" s="10"/>
      <c r="GD271" s="10"/>
      <c r="GE271" s="10"/>
      <c r="GF271" s="10"/>
    </row>
    <row r="272" spans="1:188" ht="10.5" customHeight="1" x14ac:dyDescent="0.25">
      <c r="A272" s="10"/>
      <c r="B272" s="10"/>
      <c r="C272" s="10"/>
      <c r="D272" s="10"/>
      <c r="E272" s="10"/>
      <c r="F272" s="10"/>
      <c r="G272" s="10"/>
      <c r="H272" s="10"/>
      <c r="I272" s="10"/>
      <c r="J272" s="10"/>
      <c r="K272" s="10"/>
      <c r="L272" s="10"/>
      <c r="M272" s="10"/>
      <c r="N272" s="10"/>
      <c r="O272" s="10"/>
      <c r="P272" s="10"/>
      <c r="Q272" s="10"/>
      <c r="R272" s="10"/>
      <c r="S272" s="10"/>
      <c r="T272" s="9"/>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c r="BK272" s="10"/>
      <c r="BL272" s="10"/>
      <c r="BM272" s="10"/>
      <c r="BN272" s="10"/>
      <c r="BO272" s="10"/>
      <c r="BP272" s="10"/>
      <c r="BQ272" s="10"/>
      <c r="BR272" s="10"/>
      <c r="BS272" s="10"/>
      <c r="BT272" s="10"/>
      <c r="BU272" s="10"/>
      <c r="BV272" s="10"/>
      <c r="BW272" s="10"/>
      <c r="BX272" s="10"/>
      <c r="BY272" s="10"/>
      <c r="BZ272" s="10"/>
      <c r="CA272" s="10"/>
      <c r="CB272" s="10"/>
      <c r="CC272" s="10"/>
      <c r="CD272" s="10"/>
      <c r="CE272" s="10"/>
      <c r="CF272" s="10"/>
      <c r="CG272" s="10"/>
      <c r="CH272" s="10"/>
      <c r="CI272" s="10"/>
      <c r="CJ272" s="10"/>
      <c r="CK272" s="10"/>
      <c r="CL272" s="10"/>
      <c r="CM272" s="10"/>
      <c r="CN272" s="10"/>
      <c r="CO272" s="10"/>
      <c r="CP272" s="10"/>
      <c r="CQ272" s="10"/>
      <c r="CR272" s="10"/>
      <c r="CS272" s="10"/>
      <c r="CT272" s="10"/>
      <c r="CU272" s="10"/>
      <c r="CV272" s="10"/>
      <c r="CW272" s="10"/>
      <c r="CX272" s="10"/>
      <c r="CY272" s="10"/>
      <c r="CZ272" s="10"/>
      <c r="DA272" s="10"/>
      <c r="DB272" s="10"/>
      <c r="DC272" s="10"/>
      <c r="DD272" s="10"/>
      <c r="DE272" s="10"/>
      <c r="DF272" s="10"/>
      <c r="DG272" s="10"/>
      <c r="DH272" s="10"/>
      <c r="DI272" s="10"/>
      <c r="DJ272" s="10"/>
      <c r="DK272" s="10"/>
      <c r="DL272" s="10"/>
      <c r="DM272" s="10"/>
      <c r="DN272" s="10"/>
      <c r="DO272" s="10"/>
      <c r="DP272" s="10"/>
      <c r="DQ272" s="10"/>
      <c r="DR272" s="10"/>
      <c r="DS272" s="10"/>
      <c r="DT272" s="10"/>
      <c r="DU272" s="10"/>
      <c r="DV272" s="10"/>
      <c r="DW272" s="10"/>
      <c r="DX272" s="10"/>
      <c r="DY272" s="10"/>
      <c r="DZ272" s="10"/>
      <c r="EA272" s="10"/>
      <c r="EB272" s="10"/>
      <c r="EC272" s="10"/>
      <c r="ED272" s="10"/>
      <c r="EE272" s="10"/>
      <c r="EF272" s="10"/>
      <c r="EG272" s="10"/>
      <c r="EH272" s="10"/>
      <c r="EI272" s="10"/>
      <c r="EJ272" s="10"/>
      <c r="EK272" s="10"/>
      <c r="EL272" s="10"/>
      <c r="EM272" s="10"/>
      <c r="EN272" s="10"/>
      <c r="EO272" s="10"/>
      <c r="EP272" s="10"/>
      <c r="EQ272" s="10"/>
      <c r="ER272" s="10"/>
      <c r="ES272" s="10"/>
      <c r="ET272" s="10"/>
      <c r="EU272" s="10"/>
      <c r="EV272" s="10"/>
      <c r="EW272" s="10"/>
      <c r="EX272" s="10"/>
      <c r="EY272" s="10"/>
      <c r="EZ272" s="10"/>
      <c r="FA272" s="10"/>
      <c r="FB272" s="10"/>
      <c r="FC272" s="10"/>
      <c r="FD272" s="10"/>
      <c r="FE272" s="10"/>
      <c r="FF272" s="10"/>
      <c r="FG272" s="10"/>
      <c r="FH272" s="10"/>
      <c r="FI272" s="10"/>
      <c r="FJ272" s="10"/>
      <c r="FK272" s="10"/>
      <c r="FL272" s="10"/>
      <c r="FM272" s="10"/>
      <c r="FN272" s="10"/>
      <c r="FO272" s="10"/>
      <c r="FP272" s="10"/>
      <c r="FQ272" s="10"/>
      <c r="FR272" s="10"/>
      <c r="FS272" s="10"/>
      <c r="FT272" s="10"/>
      <c r="FU272" s="10"/>
      <c r="FV272" s="10"/>
      <c r="FW272" s="10"/>
      <c r="FX272" s="10"/>
      <c r="FY272" s="10"/>
      <c r="FZ272" s="10"/>
      <c r="GA272" s="10"/>
      <c r="GB272" s="10"/>
      <c r="GC272" s="10"/>
      <c r="GD272" s="10"/>
      <c r="GE272" s="10"/>
      <c r="GF272" s="10"/>
    </row>
    <row r="273" spans="1:188" ht="10.5" customHeight="1" x14ac:dyDescent="0.25">
      <c r="A273" s="10"/>
      <c r="B273" s="10"/>
      <c r="C273" s="10"/>
      <c r="D273" s="10"/>
      <c r="E273" s="10"/>
      <c r="F273" s="10"/>
      <c r="G273" s="10"/>
      <c r="H273" s="10"/>
      <c r="I273" s="10"/>
      <c r="J273" s="10"/>
      <c r="K273" s="10"/>
      <c r="L273" s="10"/>
      <c r="M273" s="10"/>
      <c r="N273" s="10"/>
      <c r="O273" s="10"/>
      <c r="P273" s="10"/>
      <c r="Q273" s="10"/>
      <c r="R273" s="10"/>
      <c r="S273" s="10"/>
      <c r="T273" s="9"/>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c r="BK273" s="10"/>
      <c r="BL273" s="10"/>
      <c r="BM273" s="10"/>
      <c r="BN273" s="10"/>
      <c r="BO273" s="10"/>
      <c r="BP273" s="10"/>
      <c r="BQ273" s="10"/>
      <c r="BR273" s="10"/>
      <c r="BS273" s="10"/>
      <c r="BT273" s="10"/>
      <c r="BU273" s="10"/>
      <c r="BV273" s="10"/>
      <c r="BW273" s="10"/>
      <c r="BX273" s="10"/>
      <c r="BY273" s="10"/>
      <c r="BZ273" s="10"/>
      <c r="CA273" s="10"/>
      <c r="CB273" s="10"/>
      <c r="CC273" s="10"/>
      <c r="CD273" s="10"/>
      <c r="CE273" s="10"/>
      <c r="CF273" s="10"/>
      <c r="CG273" s="10"/>
      <c r="CH273" s="10"/>
      <c r="CI273" s="10"/>
      <c r="CJ273" s="10"/>
      <c r="CK273" s="10"/>
      <c r="CL273" s="10"/>
      <c r="CM273" s="10"/>
      <c r="CN273" s="10"/>
      <c r="CO273" s="10"/>
      <c r="CP273" s="10"/>
      <c r="CQ273" s="10"/>
      <c r="CR273" s="10"/>
      <c r="CS273" s="10"/>
      <c r="CT273" s="10"/>
      <c r="CU273" s="10"/>
      <c r="CV273" s="10"/>
      <c r="CW273" s="10"/>
      <c r="CX273" s="10"/>
      <c r="CY273" s="10"/>
      <c r="CZ273" s="10"/>
      <c r="DA273" s="10"/>
      <c r="DB273" s="10"/>
      <c r="DC273" s="10"/>
      <c r="DD273" s="10"/>
      <c r="DE273" s="10"/>
      <c r="DF273" s="10"/>
      <c r="DG273" s="10"/>
      <c r="DH273" s="10"/>
      <c r="DI273" s="10"/>
      <c r="DJ273" s="10"/>
      <c r="DK273" s="10"/>
      <c r="DL273" s="10"/>
      <c r="DM273" s="10"/>
      <c r="DN273" s="10"/>
      <c r="DO273" s="10"/>
      <c r="DP273" s="10"/>
      <c r="DQ273" s="10"/>
      <c r="DR273" s="10"/>
      <c r="DS273" s="10"/>
      <c r="DT273" s="10"/>
      <c r="DU273" s="10"/>
      <c r="DV273" s="10"/>
      <c r="DW273" s="10"/>
      <c r="DX273" s="10"/>
      <c r="DY273" s="10"/>
      <c r="DZ273" s="10"/>
      <c r="EA273" s="10"/>
      <c r="EB273" s="10"/>
      <c r="EC273" s="10"/>
      <c r="ED273" s="10"/>
      <c r="EE273" s="10"/>
      <c r="EF273" s="10"/>
      <c r="EG273" s="10"/>
      <c r="EH273" s="10"/>
      <c r="EI273" s="10"/>
      <c r="EJ273" s="10"/>
      <c r="EK273" s="10"/>
      <c r="EL273" s="10"/>
      <c r="EM273" s="10"/>
      <c r="EN273" s="10"/>
      <c r="EO273" s="10"/>
      <c r="EP273" s="10"/>
      <c r="EQ273" s="10"/>
      <c r="ER273" s="10"/>
      <c r="ES273" s="10"/>
      <c r="ET273" s="10"/>
      <c r="EU273" s="10"/>
      <c r="EV273" s="10"/>
      <c r="EW273" s="10"/>
      <c r="EX273" s="10"/>
      <c r="EY273" s="10"/>
      <c r="EZ273" s="10"/>
      <c r="FA273" s="10"/>
      <c r="FB273" s="10"/>
      <c r="FC273" s="10"/>
      <c r="FD273" s="10"/>
      <c r="FE273" s="10"/>
      <c r="FF273" s="10"/>
      <c r="FG273" s="10"/>
      <c r="FH273" s="10"/>
      <c r="FI273" s="10"/>
      <c r="FJ273" s="10"/>
      <c r="FK273" s="10"/>
      <c r="FL273" s="10"/>
      <c r="FM273" s="10"/>
      <c r="FN273" s="10"/>
      <c r="FO273" s="10"/>
      <c r="FP273" s="10"/>
      <c r="FQ273" s="10"/>
      <c r="FR273" s="10"/>
      <c r="FS273" s="10"/>
      <c r="FT273" s="10"/>
      <c r="FU273" s="10"/>
      <c r="FV273" s="10"/>
      <c r="FW273" s="10"/>
      <c r="FX273" s="10"/>
      <c r="FY273" s="10"/>
      <c r="FZ273" s="10"/>
      <c r="GA273" s="10"/>
      <c r="GB273" s="10"/>
      <c r="GC273" s="10"/>
      <c r="GD273" s="10"/>
      <c r="GE273" s="10"/>
      <c r="GF273" s="10"/>
    </row>
    <row r="274" spans="1:188" ht="10.5" customHeight="1" x14ac:dyDescent="0.25">
      <c r="A274" s="10"/>
      <c r="B274" s="10"/>
      <c r="C274" s="10"/>
      <c r="D274" s="10"/>
      <c r="E274" s="10"/>
      <c r="F274" s="10"/>
      <c r="G274" s="10"/>
      <c r="H274" s="10"/>
      <c r="I274" s="10"/>
      <c r="J274" s="10"/>
      <c r="K274" s="10"/>
      <c r="L274" s="10"/>
      <c r="M274" s="10"/>
      <c r="N274" s="10"/>
      <c r="O274" s="10"/>
      <c r="P274" s="10"/>
      <c r="Q274" s="10"/>
      <c r="R274" s="10"/>
      <c r="S274" s="10"/>
      <c r="T274" s="9"/>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c r="BK274" s="10"/>
      <c r="BL274" s="10"/>
      <c r="BM274" s="10"/>
      <c r="BN274" s="10"/>
      <c r="BO274" s="10"/>
      <c r="BP274" s="10"/>
      <c r="BQ274" s="10"/>
      <c r="BR274" s="10"/>
      <c r="BS274" s="10"/>
      <c r="BT274" s="10"/>
      <c r="BU274" s="10"/>
      <c r="BV274" s="10"/>
      <c r="BW274" s="10"/>
      <c r="BX274" s="10"/>
      <c r="BY274" s="10"/>
      <c r="BZ274" s="10"/>
      <c r="CA274" s="10"/>
      <c r="CB274" s="10"/>
      <c r="CC274" s="10"/>
      <c r="CD274" s="10"/>
      <c r="CE274" s="10"/>
      <c r="CF274" s="10"/>
      <c r="CG274" s="10"/>
      <c r="CH274" s="10"/>
      <c r="CI274" s="10"/>
      <c r="CJ274" s="10"/>
      <c r="CK274" s="10"/>
      <c r="CL274" s="10"/>
      <c r="CM274" s="10"/>
      <c r="CN274" s="10"/>
      <c r="CO274" s="10"/>
      <c r="CP274" s="10"/>
      <c r="CQ274" s="10"/>
      <c r="CR274" s="10"/>
      <c r="CS274" s="10"/>
      <c r="CT274" s="10"/>
      <c r="CU274" s="10"/>
      <c r="CV274" s="10"/>
      <c r="CW274" s="10"/>
      <c r="CX274" s="10"/>
      <c r="CY274" s="10"/>
      <c r="CZ274" s="10"/>
      <c r="DA274" s="10"/>
      <c r="DB274" s="10"/>
      <c r="DC274" s="10"/>
      <c r="DD274" s="10"/>
      <c r="DE274" s="10"/>
      <c r="DF274" s="10"/>
      <c r="DG274" s="10"/>
      <c r="DH274" s="10"/>
      <c r="DI274" s="10"/>
      <c r="DJ274" s="10"/>
      <c r="DK274" s="10"/>
      <c r="DL274" s="10"/>
      <c r="DM274" s="10"/>
      <c r="DN274" s="10"/>
      <c r="DO274" s="10"/>
      <c r="DP274" s="10"/>
      <c r="DQ274" s="10"/>
      <c r="DR274" s="10"/>
      <c r="DS274" s="10"/>
      <c r="DT274" s="10"/>
      <c r="DU274" s="10"/>
      <c r="DV274" s="10"/>
      <c r="DW274" s="10"/>
      <c r="DX274" s="10"/>
      <c r="DY274" s="10"/>
      <c r="DZ274" s="10"/>
      <c r="EA274" s="10"/>
      <c r="EB274" s="10"/>
      <c r="EC274" s="10"/>
      <c r="ED274" s="10"/>
      <c r="EE274" s="10"/>
      <c r="EF274" s="10"/>
      <c r="EG274" s="10"/>
      <c r="EH274" s="10"/>
      <c r="EI274" s="10"/>
      <c r="EJ274" s="10"/>
      <c r="EK274" s="10"/>
      <c r="EL274" s="10"/>
      <c r="EM274" s="10"/>
      <c r="EN274" s="10"/>
      <c r="EO274" s="10"/>
      <c r="EP274" s="10"/>
      <c r="EQ274" s="10"/>
      <c r="ER274" s="10"/>
      <c r="ES274" s="10"/>
      <c r="ET274" s="10"/>
      <c r="EU274" s="10"/>
      <c r="EV274" s="10"/>
      <c r="EW274" s="10"/>
      <c r="EX274" s="10"/>
      <c r="EY274" s="10"/>
      <c r="EZ274" s="10"/>
      <c r="FA274" s="10"/>
      <c r="FB274" s="10"/>
      <c r="FC274" s="10"/>
      <c r="FD274" s="10"/>
      <c r="FE274" s="10"/>
      <c r="FF274" s="10"/>
      <c r="FG274" s="10"/>
      <c r="FH274" s="10"/>
      <c r="FI274" s="10"/>
      <c r="FJ274" s="10"/>
      <c r="FK274" s="10"/>
      <c r="FL274" s="10"/>
      <c r="FM274" s="10"/>
      <c r="FN274" s="10"/>
      <c r="FO274" s="10"/>
      <c r="FP274" s="10"/>
      <c r="FQ274" s="10"/>
      <c r="FR274" s="10"/>
      <c r="FS274" s="10"/>
      <c r="FT274" s="10"/>
      <c r="FU274" s="10"/>
      <c r="FV274" s="10"/>
      <c r="FW274" s="10"/>
      <c r="FX274" s="10"/>
      <c r="FY274" s="10"/>
      <c r="FZ274" s="10"/>
      <c r="GA274" s="10"/>
      <c r="GB274" s="10"/>
      <c r="GC274" s="10"/>
      <c r="GD274" s="10"/>
      <c r="GE274" s="10"/>
      <c r="GF274" s="10"/>
    </row>
    <row r="275" spans="1:188" ht="13.5" customHeight="1" x14ac:dyDescent="0.25">
      <c r="A275" s="10"/>
      <c r="B275" s="10"/>
      <c r="C275" s="10"/>
      <c r="D275" s="10"/>
      <c r="E275" s="10"/>
      <c r="F275" s="10"/>
      <c r="G275" s="10"/>
      <c r="H275" s="10"/>
      <c r="I275" s="10"/>
      <c r="J275" s="10"/>
      <c r="K275" s="10"/>
      <c r="L275" s="10"/>
      <c r="M275" s="10"/>
      <c r="N275" s="10"/>
      <c r="O275" s="10"/>
      <c r="P275" s="10"/>
      <c r="Q275" s="10"/>
      <c r="R275" s="10"/>
      <c r="S275" s="10"/>
      <c r="T275" s="9"/>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c r="BK275" s="10"/>
      <c r="BL275" s="10"/>
      <c r="BM275" s="10"/>
      <c r="BN275" s="10"/>
      <c r="BO275" s="10"/>
      <c r="BP275" s="10"/>
      <c r="BQ275" s="10"/>
      <c r="BR275" s="10"/>
      <c r="BS275" s="10"/>
      <c r="BT275" s="10"/>
      <c r="BU275" s="10"/>
      <c r="BV275" s="10"/>
      <c r="BW275" s="10"/>
      <c r="BX275" s="10"/>
      <c r="BY275" s="10"/>
      <c r="BZ275" s="10"/>
      <c r="CA275" s="10"/>
      <c r="CB275" s="10"/>
      <c r="CC275" s="10"/>
      <c r="CD275" s="10"/>
      <c r="CE275" s="10"/>
      <c r="CF275" s="10"/>
      <c r="CG275" s="10"/>
      <c r="CH275" s="10"/>
      <c r="CI275" s="10"/>
      <c r="CJ275" s="10"/>
      <c r="CK275" s="10"/>
      <c r="CL275" s="10"/>
      <c r="CM275" s="10"/>
      <c r="CN275" s="10"/>
      <c r="CO275" s="10"/>
      <c r="CP275" s="10"/>
      <c r="CQ275" s="10"/>
      <c r="CR275" s="10"/>
      <c r="CS275" s="10"/>
      <c r="CT275" s="10"/>
      <c r="CU275" s="10"/>
      <c r="CV275" s="10"/>
      <c r="CW275" s="10"/>
      <c r="CX275" s="10"/>
      <c r="CY275" s="10"/>
      <c r="CZ275" s="10"/>
      <c r="DA275" s="10"/>
      <c r="DB275" s="10"/>
      <c r="DC275" s="10"/>
      <c r="DD275" s="10"/>
      <c r="DE275" s="10"/>
      <c r="DF275" s="10"/>
      <c r="DG275" s="10"/>
      <c r="DH275" s="10"/>
      <c r="DI275" s="10"/>
      <c r="DJ275" s="10"/>
      <c r="DK275" s="10"/>
      <c r="DL275" s="10"/>
      <c r="DM275" s="10"/>
      <c r="DN275" s="10"/>
      <c r="DO275" s="10"/>
      <c r="DP275" s="10"/>
      <c r="DQ275" s="10"/>
      <c r="DR275" s="10"/>
      <c r="DS275" s="10"/>
      <c r="DT275" s="10"/>
      <c r="DU275" s="10"/>
      <c r="DV275" s="10"/>
      <c r="DW275" s="10"/>
      <c r="DX275" s="10"/>
      <c r="DY275" s="10"/>
      <c r="DZ275" s="10"/>
      <c r="EA275" s="10"/>
      <c r="EB275" s="10"/>
      <c r="EC275" s="10"/>
      <c r="ED275" s="10"/>
      <c r="EE275" s="10"/>
      <c r="EF275" s="10"/>
      <c r="EG275" s="10"/>
      <c r="EH275" s="10"/>
      <c r="EI275" s="10"/>
      <c r="EJ275" s="10"/>
      <c r="EK275" s="10"/>
      <c r="EL275" s="10"/>
      <c r="EM275" s="10"/>
      <c r="EN275" s="10"/>
      <c r="EO275" s="10"/>
      <c r="EP275" s="10"/>
      <c r="EQ275" s="10"/>
      <c r="ER275" s="10"/>
      <c r="ES275" s="10"/>
      <c r="ET275" s="10"/>
      <c r="EU275" s="10"/>
      <c r="EV275" s="10"/>
      <c r="EW275" s="10"/>
      <c r="EX275" s="10"/>
      <c r="EY275" s="10"/>
      <c r="EZ275" s="10"/>
      <c r="FA275" s="10"/>
      <c r="FB275" s="10"/>
      <c r="FC275" s="10"/>
      <c r="FD275" s="10"/>
      <c r="FE275" s="10"/>
      <c r="FF275" s="10"/>
      <c r="FG275" s="10"/>
      <c r="FH275" s="10"/>
      <c r="FI275" s="10"/>
      <c r="FJ275" s="10"/>
      <c r="FK275" s="10"/>
      <c r="FL275" s="10"/>
      <c r="FM275" s="10"/>
      <c r="FN275" s="10"/>
      <c r="FO275" s="10"/>
      <c r="FP275" s="10"/>
      <c r="FQ275" s="10"/>
      <c r="FR275" s="10"/>
      <c r="FS275" s="10"/>
      <c r="FT275" s="10"/>
      <c r="FU275" s="10"/>
      <c r="FV275" s="10"/>
      <c r="FW275" s="10"/>
      <c r="FX275" s="10"/>
      <c r="FY275" s="10"/>
      <c r="FZ275" s="10"/>
      <c r="GA275" s="10"/>
      <c r="GB275" s="10"/>
      <c r="GC275" s="10"/>
      <c r="GD275" s="10"/>
      <c r="GE275" s="10"/>
      <c r="GF275" s="10"/>
    </row>
    <row r="276" spans="1:188" ht="13.5" customHeight="1" x14ac:dyDescent="0.25">
      <c r="A276" s="10"/>
      <c r="B276" s="10"/>
      <c r="C276" s="10"/>
      <c r="D276" s="10"/>
      <c r="E276" s="10"/>
      <c r="F276" s="10"/>
      <c r="G276" s="10"/>
      <c r="H276" s="10"/>
      <c r="I276" s="10"/>
      <c r="J276" s="10"/>
      <c r="K276" s="10"/>
      <c r="L276" s="10"/>
      <c r="M276" s="10"/>
      <c r="N276" s="10"/>
      <c r="O276" s="10"/>
      <c r="P276" s="10"/>
      <c r="Q276" s="10"/>
      <c r="R276" s="10"/>
      <c r="S276" s="10"/>
      <c r="T276" s="9"/>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AY276" s="10"/>
      <c r="AZ276" s="10"/>
      <c r="BA276" s="10"/>
      <c r="BB276" s="10"/>
      <c r="BC276" s="10"/>
      <c r="BD276" s="10"/>
      <c r="BE276" s="10"/>
      <c r="BF276" s="10"/>
      <c r="BG276" s="10"/>
      <c r="BH276" s="10"/>
      <c r="BI276" s="10"/>
      <c r="BJ276" s="10"/>
      <c r="BK276" s="10"/>
      <c r="BL276" s="10"/>
      <c r="BM276" s="10"/>
      <c r="BN276" s="10"/>
      <c r="BO276" s="10"/>
      <c r="BP276" s="10"/>
      <c r="BQ276" s="10"/>
      <c r="BR276" s="10"/>
      <c r="BS276" s="10"/>
      <c r="BT276" s="10"/>
      <c r="BU276" s="10"/>
      <c r="BV276" s="10"/>
      <c r="BW276" s="10"/>
      <c r="BX276" s="10"/>
      <c r="BY276" s="10"/>
      <c r="BZ276" s="10"/>
      <c r="CA276" s="10"/>
      <c r="CB276" s="10"/>
      <c r="CC276" s="10"/>
      <c r="CD276" s="10"/>
      <c r="CE276" s="10"/>
      <c r="CF276" s="10"/>
      <c r="CG276" s="10"/>
      <c r="CH276" s="10"/>
      <c r="CI276" s="10"/>
      <c r="CJ276" s="10"/>
      <c r="CK276" s="10"/>
      <c r="CL276" s="10"/>
      <c r="CM276" s="10"/>
      <c r="CN276" s="10"/>
      <c r="CO276" s="10"/>
      <c r="CP276" s="10"/>
      <c r="CQ276" s="10"/>
      <c r="CR276" s="10"/>
      <c r="CS276" s="10"/>
      <c r="CT276" s="10"/>
      <c r="CU276" s="10"/>
      <c r="CV276" s="10"/>
      <c r="CW276" s="10"/>
      <c r="CX276" s="10"/>
      <c r="CY276" s="10"/>
      <c r="CZ276" s="10"/>
      <c r="DA276" s="10"/>
      <c r="DB276" s="10"/>
      <c r="DC276" s="10"/>
      <c r="DD276" s="10"/>
      <c r="DE276" s="10"/>
      <c r="DF276" s="10"/>
      <c r="DG276" s="10"/>
      <c r="DH276" s="10"/>
      <c r="DI276" s="10"/>
      <c r="DJ276" s="10"/>
      <c r="DK276" s="10"/>
      <c r="DL276" s="10"/>
      <c r="DM276" s="10"/>
      <c r="DN276" s="10"/>
      <c r="DO276" s="10"/>
      <c r="DP276" s="10"/>
      <c r="DQ276" s="10"/>
      <c r="DR276" s="10"/>
      <c r="DS276" s="10"/>
      <c r="DT276" s="10"/>
      <c r="DU276" s="10"/>
      <c r="DV276" s="10"/>
      <c r="DW276" s="10"/>
      <c r="DX276" s="10"/>
      <c r="DY276" s="10"/>
      <c r="DZ276" s="10"/>
      <c r="EA276" s="10"/>
      <c r="EB276" s="10"/>
      <c r="EC276" s="10"/>
      <c r="ED276" s="10"/>
      <c r="EE276" s="10"/>
      <c r="EF276" s="10"/>
      <c r="EG276" s="10"/>
      <c r="EH276" s="10"/>
      <c r="EI276" s="10"/>
      <c r="EJ276" s="10"/>
      <c r="EK276" s="10"/>
      <c r="EL276" s="10"/>
      <c r="EM276" s="10"/>
      <c r="EN276" s="10"/>
      <c r="EO276" s="10"/>
      <c r="EP276" s="10"/>
      <c r="EQ276" s="10"/>
      <c r="ER276" s="10"/>
      <c r="ES276" s="10"/>
      <c r="ET276" s="10"/>
      <c r="EU276" s="10"/>
      <c r="EV276" s="10"/>
      <c r="EW276" s="10"/>
      <c r="EX276" s="10"/>
      <c r="EY276" s="10"/>
      <c r="EZ276" s="10"/>
      <c r="FA276" s="10"/>
      <c r="FB276" s="10"/>
      <c r="FC276" s="10"/>
      <c r="FD276" s="10"/>
      <c r="FE276" s="10"/>
      <c r="FF276" s="10"/>
      <c r="FG276" s="10"/>
      <c r="FH276" s="10"/>
      <c r="FI276" s="10"/>
      <c r="FJ276" s="10"/>
      <c r="FK276" s="10"/>
      <c r="FL276" s="10"/>
      <c r="FM276" s="10"/>
      <c r="FN276" s="10"/>
      <c r="FO276" s="10"/>
      <c r="FP276" s="10"/>
      <c r="FQ276" s="10"/>
      <c r="FR276" s="10"/>
      <c r="FS276" s="10"/>
      <c r="FT276" s="10"/>
      <c r="FU276" s="10"/>
      <c r="FV276" s="10"/>
      <c r="FW276" s="10"/>
      <c r="FX276" s="10"/>
      <c r="FY276" s="10"/>
      <c r="FZ276" s="10"/>
      <c r="GA276" s="10"/>
      <c r="GB276" s="10"/>
      <c r="GC276" s="10"/>
      <c r="GD276" s="10"/>
      <c r="GE276" s="10"/>
      <c r="GF276" s="10"/>
    </row>
    <row r="277" spans="1:188" ht="10.5" customHeight="1" x14ac:dyDescent="0.25">
      <c r="A277" s="10"/>
      <c r="B277" s="10"/>
      <c r="C277" s="10"/>
      <c r="D277" s="10"/>
      <c r="E277" s="10"/>
      <c r="F277" s="10"/>
      <c r="G277" s="10"/>
      <c r="H277" s="10"/>
      <c r="I277" s="10"/>
      <c r="J277" s="10"/>
      <c r="K277" s="10"/>
      <c r="L277" s="10"/>
      <c r="M277" s="10"/>
      <c r="N277" s="10"/>
      <c r="O277" s="10"/>
      <c r="P277" s="10"/>
      <c r="Q277" s="10"/>
      <c r="R277" s="10"/>
      <c r="S277" s="10"/>
      <c r="T277" s="9"/>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c r="BK277" s="10"/>
      <c r="BL277" s="10"/>
      <c r="BM277" s="10"/>
      <c r="BN277" s="10"/>
      <c r="BO277" s="10"/>
      <c r="BP277" s="10"/>
      <c r="BQ277" s="10"/>
      <c r="BR277" s="10"/>
      <c r="BS277" s="10"/>
      <c r="BT277" s="10"/>
      <c r="BU277" s="10"/>
      <c r="BV277" s="10"/>
      <c r="BW277" s="10"/>
      <c r="BX277" s="10"/>
      <c r="BY277" s="10"/>
      <c r="BZ277" s="10"/>
      <c r="CA277" s="10"/>
      <c r="CB277" s="10"/>
      <c r="CC277" s="10"/>
      <c r="CD277" s="10"/>
      <c r="CE277" s="10"/>
      <c r="CF277" s="10"/>
      <c r="CG277" s="10"/>
      <c r="CH277" s="10"/>
      <c r="CI277" s="10"/>
      <c r="CJ277" s="10"/>
      <c r="CK277" s="10"/>
      <c r="CL277" s="10"/>
      <c r="CM277" s="10"/>
      <c r="CN277" s="10"/>
      <c r="CO277" s="10"/>
      <c r="CP277" s="10"/>
      <c r="CQ277" s="10"/>
      <c r="CR277" s="10"/>
      <c r="CS277" s="10"/>
      <c r="CT277" s="10"/>
      <c r="CU277" s="10"/>
      <c r="CV277" s="10"/>
      <c r="CW277" s="10"/>
      <c r="CX277" s="10"/>
      <c r="CY277" s="10"/>
      <c r="CZ277" s="10"/>
      <c r="DA277" s="10"/>
      <c r="DB277" s="10"/>
      <c r="DC277" s="10"/>
      <c r="DD277" s="10"/>
      <c r="DE277" s="10"/>
      <c r="DF277" s="10"/>
      <c r="DG277" s="10"/>
      <c r="DH277" s="10"/>
      <c r="DI277" s="10"/>
      <c r="DJ277" s="10"/>
      <c r="DK277" s="10"/>
      <c r="DL277" s="10"/>
      <c r="DM277" s="10"/>
      <c r="DN277" s="10"/>
      <c r="DO277" s="10"/>
      <c r="DP277" s="10"/>
      <c r="DQ277" s="10"/>
      <c r="DR277" s="10"/>
      <c r="DS277" s="10"/>
      <c r="DT277" s="10"/>
      <c r="DU277" s="10"/>
      <c r="DV277" s="10"/>
      <c r="DW277" s="10"/>
      <c r="DX277" s="10"/>
      <c r="DY277" s="10"/>
      <c r="DZ277" s="10"/>
      <c r="EA277" s="10"/>
      <c r="EB277" s="10"/>
      <c r="EC277" s="10"/>
      <c r="ED277" s="10"/>
      <c r="EE277" s="10"/>
      <c r="EF277" s="10"/>
      <c r="EG277" s="10"/>
      <c r="EH277" s="10"/>
      <c r="EI277" s="10"/>
      <c r="EJ277" s="10"/>
      <c r="EK277" s="10"/>
      <c r="EL277" s="10"/>
      <c r="EM277" s="10"/>
      <c r="EN277" s="10"/>
      <c r="EO277" s="10"/>
      <c r="EP277" s="10"/>
      <c r="EQ277" s="10"/>
      <c r="ER277" s="10"/>
      <c r="ES277" s="10"/>
      <c r="ET277" s="10"/>
      <c r="EU277" s="10"/>
      <c r="EV277" s="10"/>
      <c r="EW277" s="10"/>
      <c r="EX277" s="10"/>
      <c r="EY277" s="10"/>
      <c r="EZ277" s="10"/>
      <c r="FA277" s="10"/>
      <c r="FB277" s="10"/>
      <c r="FC277" s="10"/>
      <c r="FD277" s="10"/>
      <c r="FE277" s="10"/>
      <c r="FF277" s="10"/>
      <c r="FG277" s="10"/>
      <c r="FH277" s="10"/>
      <c r="FI277" s="10"/>
      <c r="FJ277" s="10"/>
      <c r="FK277" s="10"/>
      <c r="FL277" s="10"/>
      <c r="FM277" s="10"/>
      <c r="FN277" s="10"/>
      <c r="FO277" s="10"/>
      <c r="FP277" s="10"/>
      <c r="FQ277" s="10"/>
      <c r="FR277" s="10"/>
      <c r="FS277" s="10"/>
      <c r="FT277" s="10"/>
      <c r="FU277" s="10"/>
      <c r="FV277" s="10"/>
      <c r="FW277" s="10"/>
      <c r="FX277" s="10"/>
      <c r="FY277" s="10"/>
      <c r="FZ277" s="10"/>
      <c r="GA277" s="10"/>
      <c r="GB277" s="10"/>
      <c r="GC277" s="10"/>
      <c r="GD277" s="10"/>
      <c r="GE277" s="10"/>
      <c r="GF277" s="10"/>
    </row>
    <row r="278" spans="1:188" ht="10.5" customHeight="1" x14ac:dyDescent="0.25">
      <c r="A278" s="10"/>
      <c r="B278" s="10"/>
      <c r="C278" s="10"/>
      <c r="D278" s="10"/>
      <c r="E278" s="10"/>
      <c r="F278" s="10"/>
      <c r="G278" s="10"/>
      <c r="H278" s="10"/>
      <c r="I278" s="10"/>
      <c r="J278" s="10"/>
      <c r="K278" s="10"/>
      <c r="L278" s="10"/>
      <c r="M278" s="10"/>
      <c r="N278" s="10"/>
      <c r="O278" s="10"/>
      <c r="P278" s="10"/>
      <c r="Q278" s="10"/>
      <c r="R278" s="10"/>
      <c r="S278" s="10"/>
      <c r="T278" s="9"/>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c r="CW278" s="10"/>
      <c r="CX278" s="10"/>
      <c r="CY278" s="10"/>
      <c r="CZ278" s="10"/>
      <c r="DA278" s="10"/>
      <c r="DB278" s="10"/>
      <c r="DC278" s="10"/>
      <c r="DD278" s="10"/>
      <c r="DE278" s="10"/>
      <c r="DF278" s="10"/>
      <c r="DG278" s="10"/>
      <c r="DH278" s="10"/>
      <c r="DI278" s="10"/>
      <c r="DJ278" s="10"/>
      <c r="DK278" s="10"/>
      <c r="DL278" s="10"/>
      <c r="DM278" s="10"/>
      <c r="DN278" s="10"/>
      <c r="DO278" s="10"/>
      <c r="DP278" s="10"/>
      <c r="DQ278" s="10"/>
      <c r="DR278" s="10"/>
      <c r="DS278" s="10"/>
      <c r="DT278" s="10"/>
      <c r="DU278" s="10"/>
      <c r="DV278" s="10"/>
      <c r="DW278" s="10"/>
      <c r="DX278" s="10"/>
      <c r="DY278" s="10"/>
      <c r="DZ278" s="10"/>
      <c r="EA278" s="10"/>
      <c r="EB278" s="10"/>
      <c r="EC278" s="10"/>
      <c r="ED278" s="10"/>
      <c r="EE278" s="10"/>
      <c r="EF278" s="10"/>
      <c r="EG278" s="10"/>
      <c r="EH278" s="10"/>
      <c r="EI278" s="10"/>
      <c r="EJ278" s="10"/>
      <c r="EK278" s="10"/>
      <c r="EL278" s="10"/>
      <c r="EM278" s="10"/>
      <c r="EN278" s="10"/>
      <c r="EO278" s="10"/>
      <c r="EP278" s="10"/>
      <c r="EQ278" s="10"/>
      <c r="ER278" s="10"/>
      <c r="ES278" s="10"/>
      <c r="ET278" s="10"/>
      <c r="EU278" s="10"/>
      <c r="EV278" s="10"/>
      <c r="EW278" s="10"/>
      <c r="EX278" s="10"/>
      <c r="EY278" s="10"/>
      <c r="EZ278" s="10"/>
      <c r="FA278" s="10"/>
      <c r="FB278" s="10"/>
      <c r="FC278" s="10"/>
      <c r="FD278" s="10"/>
      <c r="FE278" s="10"/>
      <c r="FF278" s="10"/>
      <c r="FG278" s="10"/>
      <c r="FH278" s="10"/>
      <c r="FI278" s="10"/>
      <c r="FJ278" s="10"/>
      <c r="FK278" s="10"/>
      <c r="FL278" s="10"/>
      <c r="FM278" s="10"/>
      <c r="FN278" s="10"/>
      <c r="FO278" s="10"/>
      <c r="FP278" s="10"/>
      <c r="FQ278" s="10"/>
      <c r="FR278" s="10"/>
      <c r="FS278" s="10"/>
      <c r="FT278" s="10"/>
      <c r="FU278" s="10"/>
      <c r="FV278" s="10"/>
      <c r="FW278" s="10"/>
      <c r="FX278" s="10"/>
      <c r="FY278" s="10"/>
      <c r="FZ278" s="10"/>
      <c r="GA278" s="10"/>
      <c r="GB278" s="10"/>
      <c r="GC278" s="10"/>
      <c r="GD278" s="10"/>
      <c r="GE278" s="10"/>
      <c r="GF278" s="10"/>
    </row>
    <row r="279" spans="1:188" ht="10.5" customHeight="1" x14ac:dyDescent="0.25">
      <c r="A279" s="10"/>
      <c r="B279" s="10"/>
      <c r="C279" s="10"/>
      <c r="D279" s="10"/>
      <c r="E279" s="10"/>
      <c r="F279" s="10"/>
      <c r="G279" s="10"/>
      <c r="H279" s="10"/>
      <c r="I279" s="10"/>
      <c r="J279" s="10"/>
      <c r="K279" s="10"/>
      <c r="L279" s="10"/>
      <c r="M279" s="10"/>
      <c r="N279" s="10"/>
      <c r="O279" s="10"/>
      <c r="P279" s="10"/>
      <c r="Q279" s="10"/>
      <c r="R279" s="10"/>
      <c r="S279" s="10"/>
      <c r="T279" s="9"/>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c r="CW279" s="10"/>
      <c r="CX279" s="10"/>
      <c r="CY279" s="10"/>
      <c r="CZ279" s="10"/>
      <c r="DA279" s="10"/>
      <c r="DB279" s="10"/>
      <c r="DC279" s="10"/>
      <c r="DD279" s="10"/>
      <c r="DE279" s="10"/>
      <c r="DF279" s="10"/>
      <c r="DG279" s="10"/>
      <c r="DH279" s="10"/>
      <c r="DI279" s="10"/>
      <c r="DJ279" s="10"/>
      <c r="DK279" s="10"/>
      <c r="DL279" s="10"/>
      <c r="DM279" s="10"/>
      <c r="DN279" s="10"/>
      <c r="DO279" s="10"/>
      <c r="DP279" s="10"/>
      <c r="DQ279" s="10"/>
      <c r="DR279" s="10"/>
      <c r="DS279" s="10"/>
      <c r="DT279" s="10"/>
      <c r="DU279" s="10"/>
      <c r="DV279" s="10"/>
      <c r="DW279" s="10"/>
      <c r="DX279" s="10"/>
      <c r="DY279" s="10"/>
      <c r="DZ279" s="10"/>
      <c r="EA279" s="10"/>
      <c r="EB279" s="10"/>
      <c r="EC279" s="10"/>
      <c r="ED279" s="10"/>
      <c r="EE279" s="10"/>
      <c r="EF279" s="10"/>
      <c r="EG279" s="10"/>
      <c r="EH279" s="10"/>
      <c r="EI279" s="10"/>
      <c r="EJ279" s="10"/>
      <c r="EK279" s="10"/>
      <c r="EL279" s="10"/>
      <c r="EM279" s="10"/>
      <c r="EN279" s="10"/>
      <c r="EO279" s="10"/>
      <c r="EP279" s="10"/>
      <c r="EQ279" s="10"/>
      <c r="ER279" s="10"/>
      <c r="ES279" s="10"/>
      <c r="ET279" s="10"/>
      <c r="EU279" s="10"/>
      <c r="EV279" s="10"/>
      <c r="EW279" s="10"/>
      <c r="EX279" s="10"/>
      <c r="EY279" s="10"/>
      <c r="EZ279" s="10"/>
      <c r="FA279" s="10"/>
      <c r="FB279" s="10"/>
      <c r="FC279" s="10"/>
      <c r="FD279" s="10"/>
      <c r="FE279" s="10"/>
      <c r="FF279" s="10"/>
      <c r="FG279" s="10"/>
      <c r="FH279" s="10"/>
      <c r="FI279" s="10"/>
      <c r="FJ279" s="10"/>
      <c r="FK279" s="10"/>
      <c r="FL279" s="10"/>
      <c r="FM279" s="10"/>
      <c r="FN279" s="10"/>
      <c r="FO279" s="10"/>
      <c r="FP279" s="10"/>
      <c r="FQ279" s="10"/>
      <c r="FR279" s="10"/>
      <c r="FS279" s="10"/>
      <c r="FT279" s="10"/>
      <c r="FU279" s="10"/>
      <c r="FV279" s="10"/>
      <c r="FW279" s="10"/>
      <c r="FX279" s="10"/>
      <c r="FY279" s="10"/>
      <c r="FZ279" s="10"/>
      <c r="GA279" s="10"/>
      <c r="GB279" s="10"/>
      <c r="GC279" s="10"/>
      <c r="GD279" s="10"/>
      <c r="GE279" s="10"/>
      <c r="GF279" s="10"/>
    </row>
    <row r="280" spans="1:188" ht="10.5" customHeight="1" x14ac:dyDescent="0.25">
      <c r="A280" s="10"/>
      <c r="B280" s="10"/>
      <c r="C280" s="10"/>
      <c r="D280" s="10"/>
      <c r="E280" s="10"/>
      <c r="F280" s="10"/>
      <c r="G280" s="10"/>
      <c r="H280" s="10"/>
      <c r="I280" s="10"/>
      <c r="J280" s="10"/>
      <c r="K280" s="10"/>
      <c r="L280" s="10"/>
      <c r="M280" s="10"/>
      <c r="N280" s="10"/>
      <c r="O280" s="10"/>
      <c r="P280" s="10"/>
      <c r="Q280" s="10"/>
      <c r="R280" s="10"/>
      <c r="S280" s="10"/>
      <c r="T280" s="9"/>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c r="CW280" s="10"/>
      <c r="CX280" s="10"/>
      <c r="CY280" s="10"/>
      <c r="CZ280" s="10"/>
      <c r="DA280" s="10"/>
      <c r="DB280" s="10"/>
      <c r="DC280" s="10"/>
      <c r="DD280" s="10"/>
      <c r="DE280" s="10"/>
      <c r="DF280" s="10"/>
      <c r="DG280" s="10"/>
      <c r="DH280" s="10"/>
      <c r="DI280" s="10"/>
      <c r="DJ280" s="10"/>
      <c r="DK280" s="10"/>
      <c r="DL280" s="10"/>
      <c r="DM280" s="10"/>
      <c r="DN280" s="10"/>
      <c r="DO280" s="10"/>
      <c r="DP280" s="10"/>
      <c r="DQ280" s="10"/>
      <c r="DR280" s="10"/>
      <c r="DS280" s="10"/>
      <c r="DT280" s="10"/>
      <c r="DU280" s="10"/>
      <c r="DV280" s="10"/>
      <c r="DW280" s="10"/>
      <c r="DX280" s="10"/>
      <c r="DY280" s="10"/>
      <c r="DZ280" s="10"/>
      <c r="EA280" s="10"/>
      <c r="EB280" s="10"/>
      <c r="EC280" s="10"/>
      <c r="ED280" s="10"/>
      <c r="EE280" s="10"/>
      <c r="EF280" s="10"/>
      <c r="EG280" s="10"/>
      <c r="EH280" s="10"/>
      <c r="EI280" s="10"/>
      <c r="EJ280" s="10"/>
      <c r="EK280" s="10"/>
      <c r="EL280" s="10"/>
      <c r="EM280" s="10"/>
      <c r="EN280" s="10"/>
      <c r="EO280" s="10"/>
      <c r="EP280" s="10"/>
      <c r="EQ280" s="10"/>
      <c r="ER280" s="10"/>
      <c r="ES280" s="10"/>
      <c r="ET280" s="10"/>
      <c r="EU280" s="10"/>
      <c r="EV280" s="10"/>
      <c r="EW280" s="10"/>
      <c r="EX280" s="10"/>
      <c r="EY280" s="10"/>
      <c r="EZ280" s="10"/>
      <c r="FA280" s="10"/>
      <c r="FB280" s="10"/>
      <c r="FC280" s="10"/>
      <c r="FD280" s="10"/>
      <c r="FE280" s="10"/>
      <c r="FF280" s="10"/>
      <c r="FG280" s="10"/>
      <c r="FH280" s="10"/>
      <c r="FI280" s="10"/>
      <c r="FJ280" s="10"/>
      <c r="FK280" s="10"/>
      <c r="FL280" s="10"/>
      <c r="FM280" s="10"/>
      <c r="FN280" s="10"/>
      <c r="FO280" s="10"/>
      <c r="FP280" s="10"/>
      <c r="FQ280" s="10"/>
      <c r="FR280" s="10"/>
      <c r="FS280" s="10"/>
      <c r="FT280" s="10"/>
      <c r="FU280" s="10"/>
      <c r="FV280" s="10"/>
      <c r="FW280" s="10"/>
      <c r="FX280" s="10"/>
      <c r="FY280" s="10"/>
      <c r="FZ280" s="10"/>
      <c r="GA280" s="10"/>
      <c r="GB280" s="10"/>
      <c r="GC280" s="10"/>
      <c r="GD280" s="10"/>
      <c r="GE280" s="10"/>
      <c r="GF280" s="10"/>
    </row>
    <row r="281" spans="1:188" ht="13.5" customHeight="1" x14ac:dyDescent="0.25">
      <c r="A281" s="10"/>
      <c r="B281" s="10"/>
      <c r="C281" s="10"/>
      <c r="D281" s="10"/>
      <c r="E281" s="10"/>
      <c r="F281" s="10"/>
      <c r="G281" s="10"/>
      <c r="H281" s="10"/>
      <c r="I281" s="10"/>
      <c r="J281" s="10"/>
      <c r="K281" s="10"/>
      <c r="L281" s="10"/>
      <c r="M281" s="10"/>
      <c r="N281" s="10"/>
      <c r="O281" s="10"/>
      <c r="P281" s="10"/>
      <c r="Q281" s="10"/>
      <c r="R281" s="10"/>
      <c r="S281" s="10"/>
      <c r="T281" s="9"/>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c r="BK281" s="10"/>
      <c r="BL281" s="10"/>
      <c r="BM281" s="10"/>
      <c r="BN281" s="10"/>
      <c r="BO281" s="10"/>
      <c r="BP281" s="10"/>
      <c r="BQ281" s="10"/>
      <c r="BR281" s="10"/>
      <c r="BS281" s="10"/>
      <c r="BT281" s="10"/>
      <c r="BU281" s="10"/>
      <c r="BV281" s="10"/>
      <c r="BW281" s="10"/>
      <c r="BX281" s="10"/>
      <c r="BY281" s="10"/>
      <c r="BZ281" s="10"/>
      <c r="CA281" s="10"/>
      <c r="CB281" s="10"/>
      <c r="CC281" s="10"/>
      <c r="CD281" s="10"/>
      <c r="CE281" s="10"/>
      <c r="CF281" s="10"/>
      <c r="CG281" s="10"/>
      <c r="CH281" s="10"/>
      <c r="CI281" s="10"/>
      <c r="CJ281" s="10"/>
      <c r="CK281" s="10"/>
      <c r="CL281" s="10"/>
      <c r="CM281" s="10"/>
      <c r="CN281" s="10"/>
      <c r="CO281" s="10"/>
      <c r="CP281" s="10"/>
      <c r="CQ281" s="10"/>
      <c r="CR281" s="10"/>
      <c r="CS281" s="10"/>
      <c r="CT281" s="10"/>
      <c r="CU281" s="10"/>
      <c r="CV281" s="10"/>
      <c r="CW281" s="10"/>
      <c r="CX281" s="10"/>
      <c r="CY281" s="10"/>
      <c r="CZ281" s="10"/>
      <c r="DA281" s="10"/>
      <c r="DB281" s="10"/>
      <c r="DC281" s="10"/>
      <c r="DD281" s="10"/>
      <c r="DE281" s="10"/>
      <c r="DF281" s="10"/>
      <c r="DG281" s="10"/>
      <c r="DH281" s="10"/>
      <c r="DI281" s="10"/>
      <c r="DJ281" s="10"/>
      <c r="DK281" s="10"/>
      <c r="DL281" s="10"/>
      <c r="DM281" s="10"/>
      <c r="DN281" s="10"/>
      <c r="DO281" s="10"/>
      <c r="DP281" s="10"/>
      <c r="DQ281" s="10"/>
      <c r="DR281" s="10"/>
      <c r="DS281" s="10"/>
      <c r="DT281" s="10"/>
      <c r="DU281" s="10"/>
      <c r="DV281" s="10"/>
      <c r="DW281" s="10"/>
      <c r="DX281" s="10"/>
      <c r="DY281" s="10"/>
      <c r="DZ281" s="10"/>
      <c r="EA281" s="10"/>
      <c r="EB281" s="10"/>
      <c r="EC281" s="10"/>
      <c r="ED281" s="10"/>
      <c r="EE281" s="10"/>
      <c r="EF281" s="10"/>
      <c r="EG281" s="10"/>
      <c r="EH281" s="10"/>
      <c r="EI281" s="10"/>
      <c r="EJ281" s="10"/>
      <c r="EK281" s="10"/>
      <c r="EL281" s="10"/>
      <c r="EM281" s="10"/>
      <c r="EN281" s="10"/>
      <c r="EO281" s="10"/>
      <c r="EP281" s="10"/>
      <c r="EQ281" s="10"/>
      <c r="ER281" s="10"/>
      <c r="ES281" s="10"/>
      <c r="ET281" s="10"/>
      <c r="EU281" s="10"/>
      <c r="EV281" s="10"/>
      <c r="EW281" s="10"/>
      <c r="EX281" s="10"/>
      <c r="EY281" s="10"/>
      <c r="EZ281" s="10"/>
      <c r="FA281" s="10"/>
      <c r="FB281" s="10"/>
      <c r="FC281" s="10"/>
      <c r="FD281" s="10"/>
      <c r="FE281" s="10"/>
      <c r="FF281" s="10"/>
      <c r="FG281" s="10"/>
      <c r="FH281" s="10"/>
      <c r="FI281" s="10"/>
      <c r="FJ281" s="10"/>
      <c r="FK281" s="10"/>
      <c r="FL281" s="10"/>
      <c r="FM281" s="10"/>
      <c r="FN281" s="10"/>
      <c r="FO281" s="10"/>
      <c r="FP281" s="10"/>
      <c r="FQ281" s="10"/>
      <c r="FR281" s="10"/>
      <c r="FS281" s="10"/>
      <c r="FT281" s="10"/>
      <c r="FU281" s="10"/>
      <c r="FV281" s="10"/>
      <c r="FW281" s="10"/>
      <c r="FX281" s="10"/>
      <c r="FY281" s="10"/>
      <c r="FZ281" s="10"/>
      <c r="GA281" s="10"/>
      <c r="GB281" s="10"/>
      <c r="GC281" s="10"/>
      <c r="GD281" s="10"/>
      <c r="GE281" s="10"/>
      <c r="GF281" s="10"/>
    </row>
    <row r="282" spans="1:188" ht="13.5" customHeight="1" x14ac:dyDescent="0.25">
      <c r="A282" s="10"/>
      <c r="B282" s="10"/>
      <c r="C282" s="10"/>
      <c r="D282" s="10"/>
      <c r="E282" s="10"/>
      <c r="F282" s="10"/>
      <c r="G282" s="10"/>
      <c r="H282" s="10"/>
      <c r="I282" s="10"/>
      <c r="J282" s="10"/>
      <c r="K282" s="10"/>
      <c r="L282" s="10"/>
      <c r="M282" s="10"/>
      <c r="N282" s="10"/>
      <c r="O282" s="10"/>
      <c r="P282" s="10"/>
      <c r="Q282" s="10"/>
      <c r="R282" s="10"/>
      <c r="S282" s="10"/>
      <c r="T282" s="9"/>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c r="BK282" s="10"/>
      <c r="BL282" s="10"/>
      <c r="BM282" s="10"/>
      <c r="BN282" s="10"/>
      <c r="BO282" s="10"/>
      <c r="BP282" s="10"/>
      <c r="BQ282" s="10"/>
      <c r="BR282" s="10"/>
      <c r="BS282" s="10"/>
      <c r="BT282" s="10"/>
      <c r="BU282" s="10"/>
      <c r="BV282" s="10"/>
      <c r="BW282" s="10"/>
      <c r="BX282" s="10"/>
      <c r="BY282" s="10"/>
      <c r="BZ282" s="10"/>
      <c r="CA282" s="10"/>
      <c r="CB282" s="10"/>
      <c r="CC282" s="10"/>
      <c r="CD282" s="10"/>
      <c r="CE282" s="10"/>
      <c r="CF282" s="10"/>
      <c r="CG282" s="10"/>
      <c r="CH282" s="10"/>
      <c r="CI282" s="10"/>
      <c r="CJ282" s="10"/>
      <c r="CK282" s="10"/>
      <c r="CL282" s="10"/>
      <c r="CM282" s="10"/>
      <c r="CN282" s="10"/>
      <c r="CO282" s="10"/>
      <c r="CP282" s="10"/>
      <c r="CQ282" s="10"/>
      <c r="CR282" s="10"/>
      <c r="CS282" s="10"/>
      <c r="CT282" s="10"/>
      <c r="CU282" s="10"/>
      <c r="CV282" s="10"/>
      <c r="CW282" s="10"/>
      <c r="CX282" s="10"/>
      <c r="CY282" s="10"/>
      <c r="CZ282" s="10"/>
      <c r="DA282" s="10"/>
      <c r="DB282" s="10"/>
      <c r="DC282" s="10"/>
      <c r="DD282" s="10"/>
      <c r="DE282" s="10"/>
      <c r="DF282" s="10"/>
      <c r="DG282" s="10"/>
      <c r="DH282" s="10"/>
      <c r="DI282" s="10"/>
      <c r="DJ282" s="10"/>
      <c r="DK282" s="10"/>
      <c r="DL282" s="10"/>
      <c r="DM282" s="10"/>
      <c r="DN282" s="10"/>
      <c r="DO282" s="10"/>
      <c r="DP282" s="10"/>
      <c r="DQ282" s="10"/>
      <c r="DR282" s="10"/>
      <c r="DS282" s="10"/>
      <c r="DT282" s="10"/>
      <c r="DU282" s="10"/>
      <c r="DV282" s="10"/>
      <c r="DW282" s="10"/>
      <c r="DX282" s="10"/>
      <c r="DY282" s="10"/>
      <c r="DZ282" s="10"/>
      <c r="EA282" s="10"/>
      <c r="EB282" s="10"/>
      <c r="EC282" s="10"/>
      <c r="ED282" s="10"/>
      <c r="EE282" s="10"/>
      <c r="EF282" s="10"/>
      <c r="EG282" s="10"/>
      <c r="EH282" s="10"/>
      <c r="EI282" s="10"/>
      <c r="EJ282" s="10"/>
      <c r="EK282" s="10"/>
      <c r="EL282" s="10"/>
      <c r="EM282" s="10"/>
      <c r="EN282" s="10"/>
      <c r="EO282" s="10"/>
      <c r="EP282" s="10"/>
      <c r="EQ282" s="10"/>
      <c r="ER282" s="10"/>
      <c r="ES282" s="10"/>
      <c r="ET282" s="10"/>
      <c r="EU282" s="10"/>
      <c r="EV282" s="10"/>
      <c r="EW282" s="10"/>
      <c r="EX282" s="10"/>
      <c r="EY282" s="10"/>
      <c r="EZ282" s="10"/>
      <c r="FA282" s="10"/>
      <c r="FB282" s="10"/>
      <c r="FC282" s="10"/>
      <c r="FD282" s="10"/>
      <c r="FE282" s="10"/>
      <c r="FF282" s="10"/>
      <c r="FG282" s="10"/>
      <c r="FH282" s="10"/>
      <c r="FI282" s="10"/>
      <c r="FJ282" s="10"/>
      <c r="FK282" s="10"/>
      <c r="FL282" s="10"/>
      <c r="FM282" s="10"/>
      <c r="FN282" s="10"/>
      <c r="FO282" s="10"/>
      <c r="FP282" s="10"/>
      <c r="FQ282" s="10"/>
      <c r="FR282" s="10"/>
      <c r="FS282" s="10"/>
      <c r="FT282" s="10"/>
      <c r="FU282" s="10"/>
      <c r="FV282" s="10"/>
      <c r="FW282" s="10"/>
      <c r="FX282" s="10"/>
      <c r="FY282" s="10"/>
      <c r="FZ282" s="10"/>
      <c r="GA282" s="10"/>
      <c r="GB282" s="10"/>
      <c r="GC282" s="10"/>
      <c r="GD282" s="10"/>
      <c r="GE282" s="10"/>
      <c r="GF282" s="10"/>
    </row>
    <row r="283" spans="1:188" ht="13.5" customHeight="1" x14ac:dyDescent="0.25">
      <c r="A283" s="10"/>
      <c r="B283" s="10"/>
      <c r="C283" s="10"/>
      <c r="D283" s="10"/>
      <c r="E283" s="10"/>
      <c r="F283" s="10"/>
      <c r="G283" s="10"/>
      <c r="H283" s="10"/>
      <c r="I283" s="10"/>
      <c r="J283" s="10"/>
      <c r="K283" s="10"/>
      <c r="L283" s="10"/>
      <c r="M283" s="10"/>
      <c r="N283" s="10"/>
      <c r="O283" s="10"/>
      <c r="P283" s="10"/>
      <c r="Q283" s="10"/>
      <c r="R283" s="10"/>
      <c r="S283" s="10"/>
      <c r="T283" s="9"/>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c r="CT283" s="10"/>
      <c r="CU283" s="10"/>
      <c r="CV283" s="10"/>
      <c r="CW283" s="10"/>
      <c r="CX283" s="10"/>
      <c r="CY283" s="10"/>
      <c r="CZ283" s="10"/>
      <c r="DA283" s="10"/>
      <c r="DB283" s="10"/>
      <c r="DC283" s="10"/>
      <c r="DD283" s="10"/>
      <c r="DE283" s="10"/>
      <c r="DF283" s="10"/>
      <c r="DG283" s="10"/>
      <c r="DH283" s="10"/>
      <c r="DI283" s="10"/>
      <c r="DJ283" s="10"/>
      <c r="DK283" s="10"/>
      <c r="DL283" s="10"/>
      <c r="DM283" s="10"/>
      <c r="DN283" s="10"/>
      <c r="DO283" s="10"/>
      <c r="DP283" s="10"/>
      <c r="DQ283" s="10"/>
      <c r="DR283" s="10"/>
      <c r="DS283" s="10"/>
      <c r="DT283" s="10"/>
      <c r="DU283" s="10"/>
      <c r="DV283" s="10"/>
      <c r="DW283" s="10"/>
      <c r="DX283" s="10"/>
      <c r="DY283" s="10"/>
      <c r="DZ283" s="10"/>
      <c r="EA283" s="10"/>
      <c r="EB283" s="10"/>
      <c r="EC283" s="10"/>
      <c r="ED283" s="10"/>
      <c r="EE283" s="10"/>
      <c r="EF283" s="10"/>
      <c r="EG283" s="10"/>
      <c r="EH283" s="10"/>
      <c r="EI283" s="10"/>
      <c r="EJ283" s="10"/>
      <c r="EK283" s="10"/>
      <c r="EL283" s="10"/>
      <c r="EM283" s="10"/>
      <c r="EN283" s="10"/>
      <c r="EO283" s="10"/>
      <c r="EP283" s="10"/>
      <c r="EQ283" s="10"/>
      <c r="ER283" s="10"/>
      <c r="ES283" s="10"/>
      <c r="ET283" s="10"/>
      <c r="EU283" s="10"/>
      <c r="EV283" s="10"/>
      <c r="EW283" s="10"/>
      <c r="EX283" s="10"/>
      <c r="EY283" s="10"/>
      <c r="EZ283" s="10"/>
      <c r="FA283" s="10"/>
      <c r="FB283" s="10"/>
      <c r="FC283" s="10"/>
      <c r="FD283" s="10"/>
      <c r="FE283" s="10"/>
      <c r="FF283" s="10"/>
      <c r="FG283" s="10"/>
      <c r="FH283" s="10"/>
      <c r="FI283" s="10"/>
      <c r="FJ283" s="10"/>
      <c r="FK283" s="10"/>
      <c r="FL283" s="10"/>
      <c r="FM283" s="10"/>
      <c r="FN283" s="10"/>
      <c r="FO283" s="10"/>
      <c r="FP283" s="10"/>
      <c r="FQ283" s="10"/>
      <c r="FR283" s="10"/>
      <c r="FS283" s="10"/>
      <c r="FT283" s="10"/>
      <c r="FU283" s="10"/>
      <c r="FV283" s="10"/>
      <c r="FW283" s="10"/>
      <c r="FX283" s="10"/>
      <c r="FY283" s="10"/>
      <c r="FZ283" s="10"/>
      <c r="GA283" s="10"/>
      <c r="GB283" s="10"/>
      <c r="GC283" s="10"/>
      <c r="GD283" s="10"/>
      <c r="GE283" s="10"/>
      <c r="GF283" s="10"/>
    </row>
    <row r="284" spans="1:188" ht="10.5" customHeight="1" x14ac:dyDescent="0.25">
      <c r="A284" s="10"/>
      <c r="B284" s="10"/>
      <c r="C284" s="10"/>
      <c r="D284" s="10"/>
      <c r="E284" s="10"/>
      <c r="F284" s="10"/>
      <c r="G284" s="10"/>
      <c r="H284" s="10"/>
      <c r="I284" s="10"/>
      <c r="J284" s="10"/>
      <c r="K284" s="10"/>
      <c r="L284" s="10"/>
      <c r="M284" s="10"/>
      <c r="N284" s="10"/>
      <c r="O284" s="10"/>
      <c r="P284" s="10"/>
      <c r="Q284" s="10"/>
      <c r="R284" s="10"/>
      <c r="S284" s="10"/>
      <c r="T284" s="9"/>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c r="CT284" s="10"/>
      <c r="CU284" s="10"/>
      <c r="CV284" s="10"/>
      <c r="CW284" s="10"/>
      <c r="CX284" s="10"/>
      <c r="CY284" s="10"/>
      <c r="CZ284" s="10"/>
      <c r="DA284" s="10"/>
      <c r="DB284" s="10"/>
      <c r="DC284" s="10"/>
      <c r="DD284" s="10"/>
      <c r="DE284" s="10"/>
      <c r="DF284" s="10"/>
      <c r="DG284" s="10"/>
      <c r="DH284" s="10"/>
      <c r="DI284" s="10"/>
      <c r="DJ284" s="10"/>
      <c r="DK284" s="10"/>
      <c r="DL284" s="10"/>
      <c r="DM284" s="10"/>
      <c r="DN284" s="10"/>
      <c r="DO284" s="10"/>
      <c r="DP284" s="10"/>
      <c r="DQ284" s="10"/>
      <c r="DR284" s="10"/>
      <c r="DS284" s="10"/>
      <c r="DT284" s="10"/>
      <c r="DU284" s="10"/>
      <c r="DV284" s="10"/>
      <c r="DW284" s="10"/>
      <c r="DX284" s="10"/>
      <c r="DY284" s="10"/>
      <c r="DZ284" s="10"/>
      <c r="EA284" s="10"/>
      <c r="EB284" s="10"/>
      <c r="EC284" s="10"/>
      <c r="ED284" s="10"/>
      <c r="EE284" s="10"/>
      <c r="EF284" s="10"/>
      <c r="EG284" s="10"/>
      <c r="EH284" s="10"/>
      <c r="EI284" s="10"/>
      <c r="EJ284" s="10"/>
      <c r="EK284" s="10"/>
      <c r="EL284" s="10"/>
      <c r="EM284" s="10"/>
      <c r="EN284" s="10"/>
      <c r="EO284" s="10"/>
      <c r="EP284" s="10"/>
      <c r="EQ284" s="10"/>
      <c r="ER284" s="10"/>
      <c r="ES284" s="10"/>
      <c r="ET284" s="10"/>
      <c r="EU284" s="10"/>
      <c r="EV284" s="10"/>
      <c r="EW284" s="10"/>
      <c r="EX284" s="10"/>
      <c r="EY284" s="10"/>
      <c r="EZ284" s="10"/>
      <c r="FA284" s="10"/>
      <c r="FB284" s="10"/>
      <c r="FC284" s="10"/>
      <c r="FD284" s="10"/>
      <c r="FE284" s="10"/>
      <c r="FF284" s="10"/>
      <c r="FG284" s="10"/>
      <c r="FH284" s="10"/>
      <c r="FI284" s="10"/>
      <c r="FJ284" s="10"/>
      <c r="FK284" s="10"/>
      <c r="FL284" s="10"/>
      <c r="FM284" s="10"/>
      <c r="FN284" s="10"/>
      <c r="FO284" s="10"/>
      <c r="FP284" s="10"/>
      <c r="FQ284" s="10"/>
      <c r="FR284" s="10"/>
      <c r="FS284" s="10"/>
      <c r="FT284" s="10"/>
      <c r="FU284" s="10"/>
      <c r="FV284" s="10"/>
      <c r="FW284" s="10"/>
      <c r="FX284" s="10"/>
      <c r="FY284" s="10"/>
      <c r="FZ284" s="10"/>
      <c r="GA284" s="10"/>
      <c r="GB284" s="10"/>
      <c r="GC284" s="10"/>
      <c r="GD284" s="10"/>
      <c r="GE284" s="10"/>
      <c r="GF284" s="10"/>
    </row>
    <row r="285" spans="1:188" ht="10.5" customHeight="1" x14ac:dyDescent="0.25">
      <c r="A285" s="10"/>
      <c r="B285" s="10"/>
      <c r="C285" s="10"/>
      <c r="D285" s="10"/>
      <c r="E285" s="10"/>
      <c r="F285" s="10"/>
      <c r="G285" s="10"/>
      <c r="H285" s="10"/>
      <c r="I285" s="10"/>
      <c r="J285" s="10"/>
      <c r="K285" s="10"/>
      <c r="L285" s="10"/>
      <c r="M285" s="10"/>
      <c r="N285" s="10"/>
      <c r="O285" s="10"/>
      <c r="P285" s="10"/>
      <c r="Q285" s="10"/>
      <c r="R285" s="10"/>
      <c r="S285" s="10"/>
      <c r="T285" s="9"/>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10"/>
      <c r="EK285" s="10"/>
      <c r="EL285" s="10"/>
      <c r="EM285" s="10"/>
      <c r="EN285" s="10"/>
      <c r="EO285" s="10"/>
      <c r="EP285" s="10"/>
      <c r="EQ285" s="10"/>
      <c r="ER285" s="10"/>
      <c r="ES285" s="10"/>
      <c r="ET285" s="10"/>
      <c r="EU285" s="10"/>
      <c r="EV285" s="10"/>
      <c r="EW285" s="10"/>
      <c r="EX285" s="10"/>
      <c r="EY285" s="10"/>
      <c r="EZ285" s="10"/>
      <c r="FA285" s="10"/>
      <c r="FB285" s="10"/>
      <c r="FC285" s="10"/>
      <c r="FD285" s="10"/>
      <c r="FE285" s="10"/>
      <c r="FF285" s="10"/>
      <c r="FG285" s="10"/>
      <c r="FH285" s="10"/>
      <c r="FI285" s="10"/>
      <c r="FJ285" s="10"/>
      <c r="FK285" s="10"/>
      <c r="FL285" s="10"/>
      <c r="FM285" s="10"/>
      <c r="FN285" s="10"/>
      <c r="FO285" s="10"/>
      <c r="FP285" s="10"/>
      <c r="FQ285" s="10"/>
      <c r="FR285" s="10"/>
      <c r="FS285" s="10"/>
      <c r="FT285" s="10"/>
      <c r="FU285" s="10"/>
      <c r="FV285" s="10"/>
      <c r="FW285" s="10"/>
      <c r="FX285" s="10"/>
      <c r="FY285" s="10"/>
      <c r="FZ285" s="10"/>
      <c r="GA285" s="10"/>
      <c r="GB285" s="10"/>
      <c r="GC285" s="10"/>
      <c r="GD285" s="10"/>
      <c r="GE285" s="10"/>
      <c r="GF285" s="10"/>
    </row>
    <row r="286" spans="1:188" ht="10.5" customHeight="1" x14ac:dyDescent="0.25">
      <c r="A286" s="10"/>
      <c r="B286" s="10"/>
      <c r="C286" s="10"/>
      <c r="D286" s="10"/>
      <c r="E286" s="10"/>
      <c r="F286" s="10"/>
      <c r="G286" s="10"/>
      <c r="H286" s="10"/>
      <c r="I286" s="10"/>
      <c r="J286" s="10"/>
      <c r="K286" s="10"/>
      <c r="L286" s="10"/>
      <c r="M286" s="10"/>
      <c r="N286" s="10"/>
      <c r="O286" s="10"/>
      <c r="P286" s="10"/>
      <c r="Q286" s="10"/>
      <c r="R286" s="10"/>
      <c r="S286" s="10"/>
      <c r="T286" s="9"/>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c r="CT286" s="10"/>
      <c r="CU286" s="10"/>
      <c r="CV286" s="10"/>
      <c r="CW286" s="10"/>
      <c r="CX286" s="10"/>
      <c r="CY286" s="10"/>
      <c r="CZ286" s="10"/>
      <c r="DA286" s="10"/>
      <c r="DB286" s="10"/>
      <c r="DC286" s="10"/>
      <c r="DD286" s="10"/>
      <c r="DE286" s="10"/>
      <c r="DF286" s="10"/>
      <c r="DG286" s="10"/>
      <c r="DH286" s="10"/>
      <c r="DI286" s="10"/>
      <c r="DJ286" s="10"/>
      <c r="DK286" s="10"/>
      <c r="DL286" s="10"/>
      <c r="DM286" s="10"/>
      <c r="DN286" s="10"/>
      <c r="DO286" s="10"/>
      <c r="DP286" s="10"/>
      <c r="DQ286" s="10"/>
      <c r="DR286" s="10"/>
      <c r="DS286" s="10"/>
      <c r="DT286" s="10"/>
      <c r="DU286" s="10"/>
      <c r="DV286" s="10"/>
      <c r="DW286" s="10"/>
      <c r="DX286" s="10"/>
      <c r="DY286" s="10"/>
      <c r="DZ286" s="10"/>
      <c r="EA286" s="10"/>
      <c r="EB286" s="10"/>
      <c r="EC286" s="10"/>
      <c r="ED286" s="10"/>
      <c r="EE286" s="10"/>
      <c r="EF286" s="10"/>
      <c r="EG286" s="10"/>
      <c r="EH286" s="10"/>
      <c r="EI286" s="10"/>
      <c r="EJ286" s="10"/>
      <c r="EK286" s="10"/>
      <c r="EL286" s="10"/>
      <c r="EM286" s="10"/>
      <c r="EN286" s="10"/>
      <c r="EO286" s="10"/>
      <c r="EP286" s="10"/>
      <c r="EQ286" s="10"/>
      <c r="ER286" s="10"/>
      <c r="ES286" s="10"/>
      <c r="ET286" s="10"/>
      <c r="EU286" s="10"/>
      <c r="EV286" s="10"/>
      <c r="EW286" s="10"/>
      <c r="EX286" s="10"/>
      <c r="EY286" s="10"/>
      <c r="EZ286" s="10"/>
      <c r="FA286" s="10"/>
      <c r="FB286" s="10"/>
      <c r="FC286" s="10"/>
      <c r="FD286" s="10"/>
      <c r="FE286" s="10"/>
      <c r="FF286" s="10"/>
      <c r="FG286" s="10"/>
      <c r="FH286" s="10"/>
      <c r="FI286" s="10"/>
      <c r="FJ286" s="10"/>
      <c r="FK286" s="10"/>
      <c r="FL286" s="10"/>
      <c r="FM286" s="10"/>
      <c r="FN286" s="10"/>
      <c r="FO286" s="10"/>
      <c r="FP286" s="10"/>
      <c r="FQ286" s="10"/>
      <c r="FR286" s="10"/>
      <c r="FS286" s="10"/>
      <c r="FT286" s="10"/>
      <c r="FU286" s="10"/>
      <c r="FV286" s="10"/>
      <c r="FW286" s="10"/>
      <c r="FX286" s="10"/>
      <c r="FY286" s="10"/>
      <c r="FZ286" s="10"/>
      <c r="GA286" s="10"/>
      <c r="GB286" s="10"/>
      <c r="GC286" s="10"/>
      <c r="GD286" s="10"/>
      <c r="GE286" s="10"/>
      <c r="GF286" s="10"/>
    </row>
    <row r="287" spans="1:188" ht="13.5" customHeight="1" x14ac:dyDescent="0.25">
      <c r="A287" s="10"/>
      <c r="B287" s="10"/>
      <c r="C287" s="10"/>
      <c r="D287" s="10"/>
      <c r="E287" s="10"/>
      <c r="F287" s="10"/>
      <c r="G287" s="10"/>
      <c r="H287" s="10"/>
      <c r="I287" s="10"/>
      <c r="J287" s="10"/>
      <c r="K287" s="10"/>
      <c r="L287" s="10"/>
      <c r="M287" s="10"/>
      <c r="N287" s="10"/>
      <c r="O287" s="10"/>
      <c r="P287" s="10"/>
      <c r="Q287" s="10"/>
      <c r="R287" s="10"/>
      <c r="S287" s="10"/>
      <c r="T287" s="9"/>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c r="CT287" s="10"/>
      <c r="CU287" s="10"/>
      <c r="CV287" s="10"/>
      <c r="CW287" s="10"/>
      <c r="CX287" s="10"/>
      <c r="CY287" s="10"/>
      <c r="CZ287" s="10"/>
      <c r="DA287" s="10"/>
      <c r="DB287" s="10"/>
      <c r="DC287" s="10"/>
      <c r="DD287" s="10"/>
      <c r="DE287" s="10"/>
      <c r="DF287" s="10"/>
      <c r="DG287" s="10"/>
      <c r="DH287" s="10"/>
      <c r="DI287" s="10"/>
      <c r="DJ287" s="10"/>
      <c r="DK287" s="10"/>
      <c r="DL287" s="10"/>
      <c r="DM287" s="10"/>
      <c r="DN287" s="10"/>
      <c r="DO287" s="10"/>
      <c r="DP287" s="10"/>
      <c r="DQ287" s="10"/>
      <c r="DR287" s="10"/>
      <c r="DS287" s="10"/>
      <c r="DT287" s="10"/>
      <c r="DU287" s="10"/>
      <c r="DV287" s="10"/>
      <c r="DW287" s="10"/>
      <c r="DX287" s="10"/>
      <c r="DY287" s="10"/>
      <c r="DZ287" s="10"/>
      <c r="EA287" s="10"/>
      <c r="EB287" s="10"/>
      <c r="EC287" s="10"/>
      <c r="ED287" s="10"/>
      <c r="EE287" s="10"/>
      <c r="EF287" s="10"/>
      <c r="EG287" s="10"/>
      <c r="EH287" s="10"/>
      <c r="EI287" s="10"/>
      <c r="EJ287" s="10"/>
      <c r="EK287" s="10"/>
      <c r="EL287" s="10"/>
      <c r="EM287" s="10"/>
      <c r="EN287" s="10"/>
      <c r="EO287" s="10"/>
      <c r="EP287" s="10"/>
      <c r="EQ287" s="10"/>
      <c r="ER287" s="10"/>
      <c r="ES287" s="10"/>
      <c r="ET287" s="10"/>
      <c r="EU287" s="10"/>
      <c r="EV287" s="10"/>
      <c r="EW287" s="10"/>
      <c r="EX287" s="10"/>
      <c r="EY287" s="10"/>
      <c r="EZ287" s="10"/>
      <c r="FA287" s="10"/>
      <c r="FB287" s="10"/>
      <c r="FC287" s="10"/>
      <c r="FD287" s="10"/>
      <c r="FE287" s="10"/>
      <c r="FF287" s="10"/>
      <c r="FG287" s="10"/>
      <c r="FH287" s="10"/>
      <c r="FI287" s="10"/>
      <c r="FJ287" s="10"/>
      <c r="FK287" s="10"/>
      <c r="FL287" s="10"/>
      <c r="FM287" s="10"/>
      <c r="FN287" s="10"/>
      <c r="FO287" s="10"/>
      <c r="FP287" s="10"/>
      <c r="FQ287" s="10"/>
      <c r="FR287" s="10"/>
      <c r="FS287" s="10"/>
      <c r="FT287" s="10"/>
      <c r="FU287" s="10"/>
      <c r="FV287" s="10"/>
      <c r="FW287" s="10"/>
      <c r="FX287" s="10"/>
      <c r="FY287" s="10"/>
      <c r="FZ287" s="10"/>
      <c r="GA287" s="10"/>
      <c r="GB287" s="10"/>
      <c r="GC287" s="10"/>
      <c r="GD287" s="10"/>
      <c r="GE287" s="10"/>
      <c r="GF287" s="10"/>
    </row>
    <row r="288" spans="1:188" ht="13.5" customHeight="1" x14ac:dyDescent="0.25">
      <c r="A288" s="10"/>
      <c r="B288" s="10"/>
      <c r="C288" s="10"/>
      <c r="D288" s="10"/>
      <c r="E288" s="10"/>
      <c r="F288" s="10"/>
      <c r="G288" s="10"/>
      <c r="H288" s="10"/>
      <c r="I288" s="10"/>
      <c r="J288" s="10"/>
      <c r="K288" s="10"/>
      <c r="L288" s="10"/>
      <c r="M288" s="10"/>
      <c r="N288" s="10"/>
      <c r="O288" s="10"/>
      <c r="P288" s="10"/>
      <c r="Q288" s="10"/>
      <c r="R288" s="10"/>
      <c r="S288" s="10"/>
      <c r="T288" s="9"/>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c r="CT288" s="10"/>
      <c r="CU288" s="10"/>
      <c r="CV288" s="10"/>
      <c r="CW288" s="10"/>
      <c r="CX288" s="10"/>
      <c r="CY288" s="10"/>
      <c r="CZ288" s="10"/>
      <c r="DA288" s="10"/>
      <c r="DB288" s="10"/>
      <c r="DC288" s="10"/>
      <c r="DD288" s="10"/>
      <c r="DE288" s="10"/>
      <c r="DF288" s="10"/>
      <c r="DG288" s="10"/>
      <c r="DH288" s="10"/>
      <c r="DI288" s="10"/>
      <c r="DJ288" s="10"/>
      <c r="DK288" s="10"/>
      <c r="DL288" s="10"/>
      <c r="DM288" s="10"/>
      <c r="DN288" s="10"/>
      <c r="DO288" s="10"/>
      <c r="DP288" s="10"/>
      <c r="DQ288" s="10"/>
      <c r="DR288" s="10"/>
      <c r="DS288" s="10"/>
      <c r="DT288" s="10"/>
      <c r="DU288" s="10"/>
      <c r="DV288" s="10"/>
      <c r="DW288" s="10"/>
      <c r="DX288" s="10"/>
      <c r="DY288" s="10"/>
      <c r="DZ288" s="10"/>
      <c r="EA288" s="10"/>
      <c r="EB288" s="10"/>
      <c r="EC288" s="10"/>
      <c r="ED288" s="10"/>
      <c r="EE288" s="10"/>
      <c r="EF288" s="10"/>
      <c r="EG288" s="10"/>
      <c r="EH288" s="10"/>
      <c r="EI288" s="10"/>
      <c r="EJ288" s="10"/>
      <c r="EK288" s="10"/>
      <c r="EL288" s="10"/>
      <c r="EM288" s="10"/>
      <c r="EN288" s="10"/>
      <c r="EO288" s="10"/>
      <c r="EP288" s="10"/>
      <c r="EQ288" s="10"/>
      <c r="ER288" s="10"/>
      <c r="ES288" s="10"/>
      <c r="ET288" s="10"/>
      <c r="EU288" s="10"/>
      <c r="EV288" s="10"/>
      <c r="EW288" s="10"/>
      <c r="EX288" s="10"/>
      <c r="EY288" s="10"/>
      <c r="EZ288" s="10"/>
      <c r="FA288" s="10"/>
      <c r="FB288" s="10"/>
      <c r="FC288" s="10"/>
      <c r="FD288" s="10"/>
      <c r="FE288" s="10"/>
      <c r="FF288" s="10"/>
      <c r="FG288" s="10"/>
      <c r="FH288" s="10"/>
      <c r="FI288" s="10"/>
      <c r="FJ288" s="10"/>
      <c r="FK288" s="10"/>
      <c r="FL288" s="10"/>
      <c r="FM288" s="10"/>
      <c r="FN288" s="10"/>
      <c r="FO288" s="10"/>
      <c r="FP288" s="10"/>
      <c r="FQ288" s="10"/>
      <c r="FR288" s="10"/>
      <c r="FS288" s="10"/>
      <c r="FT288" s="10"/>
      <c r="FU288" s="10"/>
      <c r="FV288" s="10"/>
      <c r="FW288" s="10"/>
      <c r="FX288" s="10"/>
      <c r="FY288" s="10"/>
      <c r="FZ288" s="10"/>
      <c r="GA288" s="10"/>
      <c r="GB288" s="10"/>
      <c r="GC288" s="10"/>
      <c r="GD288" s="10"/>
      <c r="GE288" s="10"/>
      <c r="GF288" s="10"/>
    </row>
    <row r="289" spans="1:188" ht="13.5" customHeight="1" x14ac:dyDescent="0.25">
      <c r="A289" s="10"/>
      <c r="B289" s="10"/>
      <c r="C289" s="10"/>
      <c r="D289" s="10"/>
      <c r="E289" s="10"/>
      <c r="F289" s="10"/>
      <c r="G289" s="10"/>
      <c r="H289" s="10"/>
      <c r="I289" s="10"/>
      <c r="J289" s="10"/>
      <c r="K289" s="10"/>
      <c r="L289" s="10"/>
      <c r="M289" s="10"/>
      <c r="N289" s="10"/>
      <c r="O289" s="10"/>
      <c r="P289" s="10"/>
      <c r="Q289" s="10"/>
      <c r="R289" s="10"/>
      <c r="S289" s="10"/>
      <c r="T289" s="9"/>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c r="CT289" s="10"/>
      <c r="CU289" s="10"/>
      <c r="CV289" s="10"/>
      <c r="CW289" s="10"/>
      <c r="CX289" s="10"/>
      <c r="CY289" s="10"/>
      <c r="CZ289" s="10"/>
      <c r="DA289" s="10"/>
      <c r="DB289" s="10"/>
      <c r="DC289" s="10"/>
      <c r="DD289" s="10"/>
      <c r="DE289" s="10"/>
      <c r="DF289" s="10"/>
      <c r="DG289" s="10"/>
      <c r="DH289" s="10"/>
      <c r="DI289" s="10"/>
      <c r="DJ289" s="10"/>
      <c r="DK289" s="10"/>
      <c r="DL289" s="10"/>
      <c r="DM289" s="10"/>
      <c r="DN289" s="10"/>
      <c r="DO289" s="10"/>
      <c r="DP289" s="10"/>
      <c r="DQ289" s="10"/>
      <c r="DR289" s="10"/>
      <c r="DS289" s="10"/>
      <c r="DT289" s="10"/>
      <c r="DU289" s="10"/>
      <c r="DV289" s="10"/>
      <c r="DW289" s="10"/>
      <c r="DX289" s="10"/>
      <c r="DY289" s="10"/>
      <c r="DZ289" s="10"/>
      <c r="EA289" s="10"/>
      <c r="EB289" s="10"/>
      <c r="EC289" s="10"/>
      <c r="ED289" s="10"/>
      <c r="EE289" s="10"/>
      <c r="EF289" s="10"/>
      <c r="EG289" s="10"/>
      <c r="EH289" s="10"/>
      <c r="EI289" s="10"/>
      <c r="EJ289" s="10"/>
      <c r="EK289" s="10"/>
      <c r="EL289" s="10"/>
      <c r="EM289" s="10"/>
      <c r="EN289" s="10"/>
      <c r="EO289" s="10"/>
      <c r="EP289" s="10"/>
      <c r="EQ289" s="10"/>
      <c r="ER289" s="10"/>
      <c r="ES289" s="10"/>
      <c r="ET289" s="10"/>
      <c r="EU289" s="10"/>
      <c r="EV289" s="10"/>
      <c r="EW289" s="10"/>
      <c r="EX289" s="10"/>
      <c r="EY289" s="10"/>
      <c r="EZ289" s="10"/>
      <c r="FA289" s="10"/>
      <c r="FB289" s="10"/>
      <c r="FC289" s="10"/>
      <c r="FD289" s="10"/>
      <c r="FE289" s="10"/>
      <c r="FF289" s="10"/>
      <c r="FG289" s="10"/>
      <c r="FH289" s="10"/>
      <c r="FI289" s="10"/>
      <c r="FJ289" s="10"/>
      <c r="FK289" s="10"/>
      <c r="FL289" s="10"/>
      <c r="FM289" s="10"/>
      <c r="FN289" s="10"/>
      <c r="FO289" s="10"/>
      <c r="FP289" s="10"/>
      <c r="FQ289" s="10"/>
      <c r="FR289" s="10"/>
      <c r="FS289" s="10"/>
      <c r="FT289" s="10"/>
      <c r="FU289" s="10"/>
      <c r="FV289" s="10"/>
      <c r="FW289" s="10"/>
      <c r="FX289" s="10"/>
      <c r="FY289" s="10"/>
      <c r="FZ289" s="10"/>
      <c r="GA289" s="10"/>
      <c r="GB289" s="10"/>
      <c r="GC289" s="10"/>
      <c r="GD289" s="10"/>
      <c r="GE289" s="10"/>
      <c r="GF289" s="10"/>
    </row>
    <row r="290" spans="1:188" ht="13.5" customHeight="1" x14ac:dyDescent="0.25">
      <c r="A290" s="10"/>
      <c r="B290" s="10"/>
      <c r="C290" s="10"/>
      <c r="D290" s="10"/>
      <c r="E290" s="10"/>
      <c r="F290" s="10"/>
      <c r="G290" s="10"/>
      <c r="H290" s="10"/>
      <c r="I290" s="10"/>
      <c r="J290" s="10"/>
      <c r="K290" s="10"/>
      <c r="L290" s="10"/>
      <c r="M290" s="10"/>
      <c r="N290" s="10"/>
      <c r="O290" s="10"/>
      <c r="P290" s="10"/>
      <c r="Q290" s="10"/>
      <c r="R290" s="10"/>
      <c r="S290" s="10"/>
      <c r="T290" s="9"/>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c r="CT290" s="10"/>
      <c r="CU290" s="10"/>
      <c r="CV290" s="10"/>
      <c r="CW290" s="10"/>
      <c r="CX290" s="10"/>
      <c r="CY290" s="10"/>
      <c r="CZ290" s="10"/>
      <c r="DA290" s="10"/>
      <c r="DB290" s="10"/>
      <c r="DC290" s="10"/>
      <c r="DD290" s="10"/>
      <c r="DE290" s="10"/>
      <c r="DF290" s="10"/>
      <c r="DG290" s="10"/>
      <c r="DH290" s="10"/>
      <c r="DI290" s="10"/>
      <c r="DJ290" s="10"/>
      <c r="DK290" s="10"/>
      <c r="DL290" s="10"/>
      <c r="DM290" s="10"/>
      <c r="DN290" s="10"/>
      <c r="DO290" s="10"/>
      <c r="DP290" s="10"/>
      <c r="DQ290" s="10"/>
      <c r="DR290" s="10"/>
      <c r="DS290" s="10"/>
      <c r="DT290" s="10"/>
      <c r="DU290" s="10"/>
      <c r="DV290" s="10"/>
      <c r="DW290" s="10"/>
      <c r="DX290" s="10"/>
      <c r="DY290" s="10"/>
      <c r="DZ290" s="10"/>
      <c r="EA290" s="10"/>
      <c r="EB290" s="10"/>
      <c r="EC290" s="10"/>
      <c r="ED290" s="10"/>
      <c r="EE290" s="10"/>
      <c r="EF290" s="10"/>
      <c r="EG290" s="10"/>
      <c r="EH290" s="10"/>
      <c r="EI290" s="10"/>
      <c r="EJ290" s="10"/>
      <c r="EK290" s="10"/>
      <c r="EL290" s="10"/>
      <c r="EM290" s="10"/>
      <c r="EN290" s="10"/>
      <c r="EO290" s="10"/>
      <c r="EP290" s="10"/>
      <c r="EQ290" s="10"/>
      <c r="ER290" s="10"/>
      <c r="ES290" s="10"/>
      <c r="ET290" s="10"/>
      <c r="EU290" s="10"/>
      <c r="EV290" s="10"/>
      <c r="EW290" s="10"/>
      <c r="EX290" s="10"/>
      <c r="EY290" s="10"/>
      <c r="EZ290" s="10"/>
      <c r="FA290" s="10"/>
      <c r="FB290" s="10"/>
      <c r="FC290" s="10"/>
      <c r="FD290" s="10"/>
      <c r="FE290" s="10"/>
      <c r="FF290" s="10"/>
      <c r="FG290" s="10"/>
      <c r="FH290" s="10"/>
      <c r="FI290" s="10"/>
      <c r="FJ290" s="10"/>
      <c r="FK290" s="10"/>
      <c r="FL290" s="10"/>
      <c r="FM290" s="10"/>
      <c r="FN290" s="10"/>
      <c r="FO290" s="10"/>
      <c r="FP290" s="10"/>
      <c r="FQ290" s="10"/>
      <c r="FR290" s="10"/>
      <c r="FS290" s="10"/>
      <c r="FT290" s="10"/>
      <c r="FU290" s="10"/>
      <c r="FV290" s="10"/>
      <c r="FW290" s="10"/>
      <c r="FX290" s="10"/>
      <c r="FY290" s="10"/>
      <c r="FZ290" s="10"/>
      <c r="GA290" s="10"/>
      <c r="GB290" s="10"/>
      <c r="GC290" s="10"/>
      <c r="GD290" s="10"/>
      <c r="GE290" s="10"/>
      <c r="GF290" s="10"/>
    </row>
    <row r="291" spans="1:188" ht="13.5" customHeight="1" x14ac:dyDescent="0.25">
      <c r="A291" s="10"/>
      <c r="B291" s="10"/>
      <c r="C291" s="10"/>
      <c r="D291" s="10"/>
      <c r="E291" s="10"/>
      <c r="F291" s="10"/>
      <c r="G291" s="10"/>
      <c r="H291" s="10"/>
      <c r="I291" s="10"/>
      <c r="J291" s="10"/>
      <c r="K291" s="10"/>
      <c r="L291" s="10"/>
      <c r="M291" s="10"/>
      <c r="N291" s="10"/>
      <c r="O291" s="10"/>
      <c r="P291" s="10"/>
      <c r="Q291" s="10"/>
      <c r="R291" s="10"/>
      <c r="S291" s="10"/>
      <c r="T291" s="9"/>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c r="CT291" s="10"/>
      <c r="CU291" s="10"/>
      <c r="CV291" s="10"/>
      <c r="CW291" s="10"/>
      <c r="CX291" s="10"/>
      <c r="CY291" s="10"/>
      <c r="CZ291" s="10"/>
      <c r="DA291" s="10"/>
      <c r="DB291" s="10"/>
      <c r="DC291" s="10"/>
      <c r="DD291" s="10"/>
      <c r="DE291" s="10"/>
      <c r="DF291" s="10"/>
      <c r="DG291" s="10"/>
      <c r="DH291" s="10"/>
      <c r="DI291" s="10"/>
      <c r="DJ291" s="10"/>
      <c r="DK291" s="10"/>
      <c r="DL291" s="10"/>
      <c r="DM291" s="10"/>
      <c r="DN291" s="10"/>
      <c r="DO291" s="10"/>
      <c r="DP291" s="10"/>
      <c r="DQ291" s="10"/>
      <c r="DR291" s="10"/>
      <c r="DS291" s="10"/>
      <c r="DT291" s="10"/>
      <c r="DU291" s="10"/>
      <c r="DV291" s="10"/>
      <c r="DW291" s="10"/>
      <c r="DX291" s="10"/>
      <c r="DY291" s="10"/>
      <c r="DZ291" s="10"/>
      <c r="EA291" s="10"/>
      <c r="EB291" s="10"/>
      <c r="EC291" s="10"/>
      <c r="ED291" s="10"/>
      <c r="EE291" s="10"/>
      <c r="EF291" s="10"/>
      <c r="EG291" s="10"/>
      <c r="EH291" s="10"/>
      <c r="EI291" s="10"/>
      <c r="EJ291" s="10"/>
      <c r="EK291" s="10"/>
      <c r="EL291" s="10"/>
      <c r="EM291" s="10"/>
      <c r="EN291" s="10"/>
      <c r="EO291" s="10"/>
      <c r="EP291" s="10"/>
      <c r="EQ291" s="10"/>
      <c r="ER291" s="10"/>
      <c r="ES291" s="10"/>
      <c r="ET291" s="10"/>
      <c r="EU291" s="10"/>
      <c r="EV291" s="10"/>
      <c r="EW291" s="10"/>
      <c r="EX291" s="10"/>
      <c r="EY291" s="10"/>
      <c r="EZ291" s="10"/>
      <c r="FA291" s="10"/>
      <c r="FB291" s="10"/>
      <c r="FC291" s="10"/>
      <c r="FD291" s="10"/>
      <c r="FE291" s="10"/>
      <c r="FF291" s="10"/>
      <c r="FG291" s="10"/>
      <c r="FH291" s="10"/>
      <c r="FI291" s="10"/>
      <c r="FJ291" s="10"/>
      <c r="FK291" s="10"/>
      <c r="FL291" s="10"/>
      <c r="FM291" s="10"/>
      <c r="FN291" s="10"/>
      <c r="FO291" s="10"/>
      <c r="FP291" s="10"/>
      <c r="FQ291" s="10"/>
      <c r="FR291" s="10"/>
      <c r="FS291" s="10"/>
      <c r="FT291" s="10"/>
      <c r="FU291" s="10"/>
      <c r="FV291" s="10"/>
      <c r="FW291" s="10"/>
      <c r="FX291" s="10"/>
      <c r="FY291" s="10"/>
      <c r="FZ291" s="10"/>
      <c r="GA291" s="10"/>
      <c r="GB291" s="10"/>
      <c r="GC291" s="10"/>
      <c r="GD291" s="10"/>
      <c r="GE291" s="10"/>
      <c r="GF291" s="10"/>
    </row>
    <row r="292" spans="1:188" ht="10.5" customHeight="1" x14ac:dyDescent="0.25">
      <c r="A292" s="10"/>
      <c r="B292" s="10"/>
      <c r="C292" s="10"/>
      <c r="D292" s="10"/>
      <c r="E292" s="10"/>
      <c r="F292" s="10"/>
      <c r="G292" s="10"/>
      <c r="H292" s="10"/>
      <c r="I292" s="10"/>
      <c r="J292" s="10"/>
      <c r="K292" s="10"/>
      <c r="L292" s="10"/>
      <c r="M292" s="10"/>
      <c r="N292" s="10"/>
      <c r="O292" s="10"/>
      <c r="P292" s="10"/>
      <c r="Q292" s="10"/>
      <c r="R292" s="10"/>
      <c r="S292" s="10"/>
      <c r="T292" s="9"/>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c r="CT292" s="10"/>
      <c r="CU292" s="10"/>
      <c r="CV292" s="10"/>
      <c r="CW292" s="10"/>
      <c r="CX292" s="10"/>
      <c r="CY292" s="10"/>
      <c r="CZ292" s="10"/>
      <c r="DA292" s="10"/>
      <c r="DB292" s="10"/>
      <c r="DC292" s="10"/>
      <c r="DD292" s="10"/>
      <c r="DE292" s="10"/>
      <c r="DF292" s="10"/>
      <c r="DG292" s="10"/>
      <c r="DH292" s="10"/>
      <c r="DI292" s="10"/>
      <c r="DJ292" s="10"/>
      <c r="DK292" s="10"/>
      <c r="DL292" s="10"/>
      <c r="DM292" s="10"/>
      <c r="DN292" s="10"/>
      <c r="DO292" s="10"/>
      <c r="DP292" s="10"/>
      <c r="DQ292" s="10"/>
      <c r="DR292" s="10"/>
      <c r="DS292" s="10"/>
      <c r="DT292" s="10"/>
      <c r="DU292" s="10"/>
      <c r="DV292" s="10"/>
      <c r="DW292" s="10"/>
      <c r="DX292" s="10"/>
      <c r="DY292" s="10"/>
      <c r="DZ292" s="10"/>
      <c r="EA292" s="10"/>
      <c r="EB292" s="10"/>
      <c r="EC292" s="10"/>
      <c r="ED292" s="10"/>
      <c r="EE292" s="10"/>
      <c r="EF292" s="10"/>
      <c r="EG292" s="10"/>
      <c r="EH292" s="10"/>
      <c r="EI292" s="10"/>
      <c r="EJ292" s="10"/>
      <c r="EK292" s="10"/>
      <c r="EL292" s="10"/>
      <c r="EM292" s="10"/>
      <c r="EN292" s="10"/>
      <c r="EO292" s="10"/>
      <c r="EP292" s="10"/>
      <c r="EQ292" s="10"/>
      <c r="ER292" s="10"/>
      <c r="ES292" s="10"/>
      <c r="ET292" s="10"/>
      <c r="EU292" s="10"/>
      <c r="EV292" s="10"/>
      <c r="EW292" s="10"/>
      <c r="EX292" s="10"/>
      <c r="EY292" s="10"/>
      <c r="EZ292" s="10"/>
      <c r="FA292" s="10"/>
      <c r="FB292" s="10"/>
      <c r="FC292" s="10"/>
      <c r="FD292" s="10"/>
      <c r="FE292" s="10"/>
      <c r="FF292" s="10"/>
      <c r="FG292" s="10"/>
      <c r="FH292" s="10"/>
      <c r="FI292" s="10"/>
      <c r="FJ292" s="10"/>
      <c r="FK292" s="10"/>
      <c r="FL292" s="10"/>
      <c r="FM292" s="10"/>
      <c r="FN292" s="10"/>
      <c r="FO292" s="10"/>
      <c r="FP292" s="10"/>
      <c r="FQ292" s="10"/>
      <c r="FR292" s="10"/>
      <c r="FS292" s="10"/>
      <c r="FT292" s="10"/>
      <c r="FU292" s="10"/>
      <c r="FV292" s="10"/>
      <c r="FW292" s="10"/>
      <c r="FX292" s="10"/>
      <c r="FY292" s="10"/>
      <c r="FZ292" s="10"/>
      <c r="GA292" s="10"/>
      <c r="GB292" s="10"/>
      <c r="GC292" s="10"/>
      <c r="GD292" s="10"/>
      <c r="GE292" s="10"/>
      <c r="GF292" s="10"/>
    </row>
    <row r="293" spans="1:188" ht="10.5" customHeight="1" x14ac:dyDescent="0.25">
      <c r="A293" s="10"/>
      <c r="B293" s="10"/>
      <c r="C293" s="10"/>
      <c r="D293" s="10"/>
      <c r="E293" s="10"/>
      <c r="F293" s="10"/>
      <c r="G293" s="10"/>
      <c r="H293" s="10"/>
      <c r="I293" s="10"/>
      <c r="J293" s="10"/>
      <c r="K293" s="10"/>
      <c r="L293" s="10"/>
      <c r="M293" s="10"/>
      <c r="N293" s="10"/>
      <c r="O293" s="10"/>
      <c r="P293" s="10"/>
      <c r="Q293" s="10"/>
      <c r="R293" s="10"/>
      <c r="S293" s="10"/>
      <c r="T293" s="9"/>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c r="CT293" s="10"/>
      <c r="CU293" s="10"/>
      <c r="CV293" s="10"/>
      <c r="CW293" s="10"/>
      <c r="CX293" s="10"/>
      <c r="CY293" s="10"/>
      <c r="CZ293" s="10"/>
      <c r="DA293" s="10"/>
      <c r="DB293" s="10"/>
      <c r="DC293" s="10"/>
      <c r="DD293" s="10"/>
      <c r="DE293" s="10"/>
      <c r="DF293" s="10"/>
      <c r="DG293" s="10"/>
      <c r="DH293" s="10"/>
      <c r="DI293" s="10"/>
      <c r="DJ293" s="10"/>
      <c r="DK293" s="10"/>
      <c r="DL293" s="10"/>
      <c r="DM293" s="10"/>
      <c r="DN293" s="10"/>
      <c r="DO293" s="10"/>
      <c r="DP293" s="10"/>
      <c r="DQ293" s="10"/>
      <c r="DR293" s="10"/>
      <c r="DS293" s="10"/>
      <c r="DT293" s="10"/>
      <c r="DU293" s="10"/>
      <c r="DV293" s="10"/>
      <c r="DW293" s="10"/>
      <c r="DX293" s="10"/>
      <c r="DY293" s="10"/>
      <c r="DZ293" s="10"/>
      <c r="EA293" s="10"/>
      <c r="EB293" s="10"/>
      <c r="EC293" s="10"/>
      <c r="ED293" s="10"/>
      <c r="EE293" s="10"/>
      <c r="EF293" s="10"/>
      <c r="EG293" s="10"/>
      <c r="EH293" s="10"/>
      <c r="EI293" s="10"/>
      <c r="EJ293" s="10"/>
      <c r="EK293" s="10"/>
      <c r="EL293" s="10"/>
      <c r="EM293" s="10"/>
      <c r="EN293" s="10"/>
      <c r="EO293" s="10"/>
      <c r="EP293" s="10"/>
      <c r="EQ293" s="10"/>
      <c r="ER293" s="10"/>
      <c r="ES293" s="10"/>
      <c r="ET293" s="10"/>
      <c r="EU293" s="10"/>
      <c r="EV293" s="10"/>
      <c r="EW293" s="10"/>
      <c r="EX293" s="10"/>
      <c r="EY293" s="10"/>
      <c r="EZ293" s="10"/>
      <c r="FA293" s="10"/>
      <c r="FB293" s="10"/>
      <c r="FC293" s="10"/>
      <c r="FD293" s="10"/>
      <c r="FE293" s="10"/>
      <c r="FF293" s="10"/>
      <c r="FG293" s="10"/>
      <c r="FH293" s="10"/>
      <c r="FI293" s="10"/>
      <c r="FJ293" s="10"/>
      <c r="FK293" s="10"/>
      <c r="FL293" s="10"/>
      <c r="FM293" s="10"/>
      <c r="FN293" s="10"/>
      <c r="FO293" s="10"/>
      <c r="FP293" s="10"/>
      <c r="FQ293" s="10"/>
      <c r="FR293" s="10"/>
      <c r="FS293" s="10"/>
      <c r="FT293" s="10"/>
      <c r="FU293" s="10"/>
      <c r="FV293" s="10"/>
      <c r="FW293" s="10"/>
      <c r="FX293" s="10"/>
      <c r="FY293" s="10"/>
      <c r="FZ293" s="10"/>
      <c r="GA293" s="10"/>
      <c r="GB293" s="10"/>
      <c r="GC293" s="10"/>
      <c r="GD293" s="10"/>
      <c r="GE293" s="10"/>
      <c r="GF293" s="10"/>
    </row>
    <row r="294" spans="1:188" ht="10.5" customHeight="1" x14ac:dyDescent="0.25">
      <c r="A294" s="10"/>
      <c r="B294" s="10"/>
      <c r="C294" s="10"/>
      <c r="D294" s="10"/>
      <c r="E294" s="10"/>
      <c r="F294" s="10"/>
      <c r="G294" s="10"/>
      <c r="H294" s="10"/>
      <c r="I294" s="10"/>
      <c r="J294" s="10"/>
      <c r="K294" s="10"/>
      <c r="L294" s="10"/>
      <c r="M294" s="10"/>
      <c r="N294" s="10"/>
      <c r="O294" s="10"/>
      <c r="P294" s="10"/>
      <c r="Q294" s="10"/>
      <c r="R294" s="10"/>
      <c r="S294" s="10"/>
      <c r="T294" s="9"/>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c r="CT294" s="10"/>
      <c r="CU294" s="10"/>
      <c r="CV294" s="10"/>
      <c r="CW294" s="10"/>
      <c r="CX294" s="10"/>
      <c r="CY294" s="10"/>
      <c r="CZ294" s="10"/>
      <c r="DA294" s="10"/>
      <c r="DB294" s="10"/>
      <c r="DC294" s="10"/>
      <c r="DD294" s="10"/>
      <c r="DE294" s="10"/>
      <c r="DF294" s="10"/>
      <c r="DG294" s="10"/>
      <c r="DH294" s="10"/>
      <c r="DI294" s="10"/>
      <c r="DJ294" s="10"/>
      <c r="DK294" s="10"/>
      <c r="DL294" s="10"/>
      <c r="DM294" s="10"/>
      <c r="DN294" s="10"/>
      <c r="DO294" s="10"/>
      <c r="DP294" s="10"/>
      <c r="DQ294" s="10"/>
      <c r="DR294" s="10"/>
      <c r="DS294" s="10"/>
      <c r="DT294" s="10"/>
      <c r="DU294" s="10"/>
      <c r="DV294" s="10"/>
      <c r="DW294" s="10"/>
      <c r="DX294" s="10"/>
      <c r="DY294" s="10"/>
      <c r="DZ294" s="10"/>
      <c r="EA294" s="10"/>
      <c r="EB294" s="10"/>
      <c r="EC294" s="10"/>
      <c r="ED294" s="10"/>
      <c r="EE294" s="10"/>
      <c r="EF294" s="10"/>
      <c r="EG294" s="10"/>
      <c r="EH294" s="10"/>
      <c r="EI294" s="10"/>
      <c r="EJ294" s="10"/>
      <c r="EK294" s="10"/>
      <c r="EL294" s="10"/>
      <c r="EM294" s="10"/>
      <c r="EN294" s="10"/>
      <c r="EO294" s="10"/>
      <c r="EP294" s="10"/>
      <c r="EQ294" s="10"/>
      <c r="ER294" s="10"/>
      <c r="ES294" s="10"/>
      <c r="ET294" s="10"/>
      <c r="EU294" s="10"/>
      <c r="EV294" s="10"/>
      <c r="EW294" s="10"/>
      <c r="EX294" s="10"/>
      <c r="EY294" s="10"/>
      <c r="EZ294" s="10"/>
      <c r="FA294" s="10"/>
      <c r="FB294" s="10"/>
      <c r="FC294" s="10"/>
      <c r="FD294" s="10"/>
      <c r="FE294" s="10"/>
      <c r="FF294" s="10"/>
      <c r="FG294" s="10"/>
      <c r="FH294" s="10"/>
      <c r="FI294" s="10"/>
      <c r="FJ294" s="10"/>
      <c r="FK294" s="10"/>
      <c r="FL294" s="10"/>
      <c r="FM294" s="10"/>
      <c r="FN294" s="10"/>
      <c r="FO294" s="10"/>
      <c r="FP294" s="10"/>
      <c r="FQ294" s="10"/>
      <c r="FR294" s="10"/>
      <c r="FS294" s="10"/>
      <c r="FT294" s="10"/>
      <c r="FU294" s="10"/>
      <c r="FV294" s="10"/>
      <c r="FW294" s="10"/>
      <c r="FX294" s="10"/>
      <c r="FY294" s="10"/>
      <c r="FZ294" s="10"/>
      <c r="GA294" s="10"/>
      <c r="GB294" s="10"/>
      <c r="GC294" s="10"/>
      <c r="GD294" s="10"/>
      <c r="GE294" s="10"/>
      <c r="GF294" s="10"/>
    </row>
    <row r="295" spans="1:188" ht="10.5" customHeight="1" x14ac:dyDescent="0.25">
      <c r="A295" s="10"/>
      <c r="B295" s="10"/>
      <c r="C295" s="10"/>
      <c r="D295" s="10"/>
      <c r="E295" s="10"/>
      <c r="F295" s="10"/>
      <c r="G295" s="10"/>
      <c r="H295" s="10"/>
      <c r="I295" s="10"/>
      <c r="J295" s="10"/>
      <c r="K295" s="10"/>
      <c r="L295" s="10"/>
      <c r="M295" s="10"/>
      <c r="N295" s="10"/>
      <c r="O295" s="10"/>
      <c r="P295" s="10"/>
      <c r="Q295" s="10"/>
      <c r="R295" s="10"/>
      <c r="S295" s="10"/>
      <c r="T295" s="9"/>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c r="CT295" s="10"/>
      <c r="CU295" s="10"/>
      <c r="CV295" s="10"/>
      <c r="CW295" s="10"/>
      <c r="CX295" s="10"/>
      <c r="CY295" s="10"/>
      <c r="CZ295" s="10"/>
      <c r="DA295" s="10"/>
      <c r="DB295" s="10"/>
      <c r="DC295" s="10"/>
      <c r="DD295" s="10"/>
      <c r="DE295" s="10"/>
      <c r="DF295" s="10"/>
      <c r="DG295" s="10"/>
      <c r="DH295" s="10"/>
      <c r="DI295" s="10"/>
      <c r="DJ295" s="10"/>
      <c r="DK295" s="10"/>
      <c r="DL295" s="10"/>
      <c r="DM295" s="10"/>
      <c r="DN295" s="10"/>
      <c r="DO295" s="10"/>
      <c r="DP295" s="10"/>
      <c r="DQ295" s="10"/>
      <c r="DR295" s="10"/>
      <c r="DS295" s="10"/>
      <c r="DT295" s="10"/>
      <c r="DU295" s="10"/>
      <c r="DV295" s="10"/>
      <c r="DW295" s="10"/>
      <c r="DX295" s="10"/>
      <c r="DY295" s="10"/>
      <c r="DZ295" s="10"/>
      <c r="EA295" s="10"/>
      <c r="EB295" s="10"/>
      <c r="EC295" s="10"/>
      <c r="ED295" s="10"/>
      <c r="EE295" s="10"/>
      <c r="EF295" s="10"/>
      <c r="EG295" s="10"/>
      <c r="EH295" s="10"/>
      <c r="EI295" s="10"/>
      <c r="EJ295" s="10"/>
      <c r="EK295" s="10"/>
      <c r="EL295" s="10"/>
      <c r="EM295" s="10"/>
      <c r="EN295" s="10"/>
      <c r="EO295" s="10"/>
      <c r="EP295" s="10"/>
      <c r="EQ295" s="10"/>
      <c r="ER295" s="10"/>
      <c r="ES295" s="10"/>
      <c r="ET295" s="10"/>
      <c r="EU295" s="10"/>
      <c r="EV295" s="10"/>
      <c r="EW295" s="10"/>
      <c r="EX295" s="10"/>
      <c r="EY295" s="10"/>
      <c r="EZ295" s="10"/>
      <c r="FA295" s="10"/>
      <c r="FB295" s="10"/>
      <c r="FC295" s="10"/>
      <c r="FD295" s="10"/>
      <c r="FE295" s="10"/>
      <c r="FF295" s="10"/>
      <c r="FG295" s="10"/>
      <c r="FH295" s="10"/>
      <c r="FI295" s="10"/>
      <c r="FJ295" s="10"/>
      <c r="FK295" s="10"/>
      <c r="FL295" s="10"/>
      <c r="FM295" s="10"/>
      <c r="FN295" s="10"/>
      <c r="FO295" s="10"/>
      <c r="FP295" s="10"/>
      <c r="FQ295" s="10"/>
      <c r="FR295" s="10"/>
      <c r="FS295" s="10"/>
      <c r="FT295" s="10"/>
      <c r="FU295" s="10"/>
      <c r="FV295" s="10"/>
      <c r="FW295" s="10"/>
      <c r="FX295" s="10"/>
      <c r="FY295" s="10"/>
      <c r="FZ295" s="10"/>
      <c r="GA295" s="10"/>
      <c r="GB295" s="10"/>
      <c r="GC295" s="10"/>
      <c r="GD295" s="10"/>
      <c r="GE295" s="10"/>
      <c r="GF295" s="10"/>
    </row>
    <row r="296" spans="1:188" ht="13.5" customHeight="1" x14ac:dyDescent="0.25">
      <c r="A296" s="10"/>
      <c r="B296" s="10"/>
      <c r="C296" s="10"/>
      <c r="D296" s="10"/>
      <c r="E296" s="10"/>
      <c r="F296" s="10"/>
      <c r="G296" s="10"/>
      <c r="H296" s="10"/>
      <c r="I296" s="10"/>
      <c r="J296" s="10"/>
      <c r="K296" s="10"/>
      <c r="L296" s="10"/>
      <c r="M296" s="10"/>
      <c r="N296" s="10"/>
      <c r="O296" s="10"/>
      <c r="P296" s="10"/>
      <c r="Q296" s="10"/>
      <c r="R296" s="10"/>
      <c r="S296" s="10"/>
      <c r="T296" s="9"/>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c r="CT296" s="10"/>
      <c r="CU296" s="10"/>
      <c r="CV296" s="10"/>
      <c r="CW296" s="10"/>
      <c r="CX296" s="10"/>
      <c r="CY296" s="10"/>
      <c r="CZ296" s="10"/>
      <c r="DA296" s="10"/>
      <c r="DB296" s="10"/>
      <c r="DC296" s="10"/>
      <c r="DD296" s="10"/>
      <c r="DE296" s="10"/>
      <c r="DF296" s="10"/>
      <c r="DG296" s="10"/>
      <c r="DH296" s="10"/>
      <c r="DI296" s="10"/>
      <c r="DJ296" s="10"/>
      <c r="DK296" s="10"/>
      <c r="DL296" s="10"/>
      <c r="DM296" s="10"/>
      <c r="DN296" s="10"/>
      <c r="DO296" s="10"/>
      <c r="DP296" s="10"/>
      <c r="DQ296" s="10"/>
      <c r="DR296" s="10"/>
      <c r="DS296" s="10"/>
      <c r="DT296" s="10"/>
      <c r="DU296" s="10"/>
      <c r="DV296" s="10"/>
      <c r="DW296" s="10"/>
      <c r="DX296" s="10"/>
      <c r="DY296" s="10"/>
      <c r="DZ296" s="10"/>
      <c r="EA296" s="10"/>
      <c r="EB296" s="10"/>
      <c r="EC296" s="10"/>
      <c r="ED296" s="10"/>
      <c r="EE296" s="10"/>
      <c r="EF296" s="10"/>
      <c r="EG296" s="10"/>
      <c r="EH296" s="10"/>
      <c r="EI296" s="10"/>
      <c r="EJ296" s="10"/>
      <c r="EK296" s="10"/>
      <c r="EL296" s="10"/>
      <c r="EM296" s="10"/>
      <c r="EN296" s="10"/>
      <c r="EO296" s="10"/>
      <c r="EP296" s="10"/>
      <c r="EQ296" s="10"/>
      <c r="ER296" s="10"/>
      <c r="ES296" s="10"/>
      <c r="ET296" s="10"/>
      <c r="EU296" s="10"/>
      <c r="EV296" s="10"/>
      <c r="EW296" s="10"/>
      <c r="EX296" s="10"/>
      <c r="EY296" s="10"/>
      <c r="EZ296" s="10"/>
      <c r="FA296" s="10"/>
      <c r="FB296" s="10"/>
      <c r="FC296" s="10"/>
      <c r="FD296" s="10"/>
      <c r="FE296" s="10"/>
      <c r="FF296" s="10"/>
      <c r="FG296" s="10"/>
      <c r="FH296" s="10"/>
      <c r="FI296" s="10"/>
      <c r="FJ296" s="10"/>
      <c r="FK296" s="10"/>
      <c r="FL296" s="10"/>
      <c r="FM296" s="10"/>
      <c r="FN296" s="10"/>
      <c r="FO296" s="10"/>
      <c r="FP296" s="10"/>
      <c r="FQ296" s="10"/>
      <c r="FR296" s="10"/>
      <c r="FS296" s="10"/>
      <c r="FT296" s="10"/>
      <c r="FU296" s="10"/>
      <c r="FV296" s="10"/>
      <c r="FW296" s="10"/>
      <c r="FX296" s="10"/>
      <c r="FY296" s="10"/>
      <c r="FZ296" s="10"/>
      <c r="GA296" s="10"/>
      <c r="GB296" s="10"/>
      <c r="GC296" s="10"/>
      <c r="GD296" s="10"/>
      <c r="GE296" s="10"/>
      <c r="GF296" s="10"/>
    </row>
    <row r="297" spans="1:188" ht="13.5" customHeight="1" x14ac:dyDescent="0.25">
      <c r="A297" s="10"/>
      <c r="B297" s="10"/>
      <c r="C297" s="10"/>
      <c r="D297" s="10"/>
      <c r="E297" s="10"/>
      <c r="F297" s="10"/>
      <c r="G297" s="10"/>
      <c r="H297" s="10"/>
      <c r="I297" s="10"/>
      <c r="J297" s="10"/>
      <c r="K297" s="10"/>
      <c r="L297" s="10"/>
      <c r="M297" s="10"/>
      <c r="N297" s="10"/>
      <c r="O297" s="10"/>
      <c r="P297" s="10"/>
      <c r="Q297" s="10"/>
      <c r="R297" s="10"/>
      <c r="S297" s="10"/>
      <c r="T297" s="9"/>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c r="CT297" s="10"/>
      <c r="CU297" s="10"/>
      <c r="CV297" s="10"/>
      <c r="CW297" s="10"/>
      <c r="CX297" s="10"/>
      <c r="CY297" s="10"/>
      <c r="CZ297" s="10"/>
      <c r="DA297" s="10"/>
      <c r="DB297" s="10"/>
      <c r="DC297" s="10"/>
      <c r="DD297" s="10"/>
      <c r="DE297" s="10"/>
      <c r="DF297" s="10"/>
      <c r="DG297" s="10"/>
      <c r="DH297" s="10"/>
      <c r="DI297" s="10"/>
      <c r="DJ297" s="10"/>
      <c r="DK297" s="10"/>
      <c r="DL297" s="10"/>
      <c r="DM297" s="10"/>
      <c r="DN297" s="10"/>
      <c r="DO297" s="10"/>
      <c r="DP297" s="10"/>
      <c r="DQ297" s="10"/>
      <c r="DR297" s="10"/>
      <c r="DS297" s="10"/>
      <c r="DT297" s="10"/>
      <c r="DU297" s="10"/>
      <c r="DV297" s="10"/>
      <c r="DW297" s="10"/>
      <c r="DX297" s="10"/>
      <c r="DY297" s="10"/>
      <c r="DZ297" s="10"/>
      <c r="EA297" s="10"/>
      <c r="EB297" s="10"/>
      <c r="EC297" s="10"/>
      <c r="ED297" s="10"/>
      <c r="EE297" s="10"/>
      <c r="EF297" s="10"/>
      <c r="EG297" s="10"/>
      <c r="EH297" s="10"/>
      <c r="EI297" s="10"/>
      <c r="EJ297" s="10"/>
      <c r="EK297" s="10"/>
      <c r="EL297" s="10"/>
      <c r="EM297" s="10"/>
      <c r="EN297" s="10"/>
      <c r="EO297" s="10"/>
      <c r="EP297" s="10"/>
      <c r="EQ297" s="10"/>
      <c r="ER297" s="10"/>
      <c r="ES297" s="10"/>
      <c r="ET297" s="10"/>
      <c r="EU297" s="10"/>
      <c r="EV297" s="10"/>
      <c r="EW297" s="10"/>
      <c r="EX297" s="10"/>
      <c r="EY297" s="10"/>
      <c r="EZ297" s="10"/>
      <c r="FA297" s="10"/>
      <c r="FB297" s="10"/>
      <c r="FC297" s="10"/>
      <c r="FD297" s="10"/>
      <c r="FE297" s="10"/>
      <c r="FF297" s="10"/>
      <c r="FG297" s="10"/>
      <c r="FH297" s="10"/>
      <c r="FI297" s="10"/>
      <c r="FJ297" s="10"/>
      <c r="FK297" s="10"/>
      <c r="FL297" s="10"/>
      <c r="FM297" s="10"/>
      <c r="FN297" s="10"/>
      <c r="FO297" s="10"/>
      <c r="FP297" s="10"/>
      <c r="FQ297" s="10"/>
      <c r="FR297" s="10"/>
      <c r="FS297" s="10"/>
      <c r="FT297" s="10"/>
      <c r="FU297" s="10"/>
      <c r="FV297" s="10"/>
      <c r="FW297" s="10"/>
      <c r="FX297" s="10"/>
      <c r="FY297" s="10"/>
      <c r="FZ297" s="10"/>
      <c r="GA297" s="10"/>
      <c r="GB297" s="10"/>
      <c r="GC297" s="10"/>
      <c r="GD297" s="10"/>
      <c r="GE297" s="10"/>
      <c r="GF297" s="10"/>
    </row>
    <row r="298" spans="1:188" ht="10.5" customHeight="1" x14ac:dyDescent="0.25">
      <c r="A298" s="10"/>
      <c r="B298" s="10"/>
      <c r="C298" s="10"/>
      <c r="D298" s="10"/>
      <c r="E298" s="10"/>
      <c r="F298" s="10"/>
      <c r="G298" s="10"/>
      <c r="H298" s="10"/>
      <c r="I298" s="10"/>
      <c r="J298" s="10"/>
      <c r="K298" s="10"/>
      <c r="L298" s="10"/>
      <c r="M298" s="10"/>
      <c r="N298" s="10"/>
      <c r="O298" s="10"/>
      <c r="P298" s="10"/>
      <c r="Q298" s="10"/>
      <c r="R298" s="10"/>
      <c r="S298" s="10"/>
      <c r="T298" s="9"/>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c r="CT298" s="10"/>
      <c r="CU298" s="10"/>
      <c r="CV298" s="10"/>
      <c r="CW298" s="10"/>
      <c r="CX298" s="10"/>
      <c r="CY298" s="10"/>
      <c r="CZ298" s="10"/>
      <c r="DA298" s="10"/>
      <c r="DB298" s="10"/>
      <c r="DC298" s="10"/>
      <c r="DD298" s="10"/>
      <c r="DE298" s="10"/>
      <c r="DF298" s="10"/>
      <c r="DG298" s="10"/>
      <c r="DH298" s="10"/>
      <c r="DI298" s="10"/>
      <c r="DJ298" s="10"/>
      <c r="DK298" s="10"/>
      <c r="DL298" s="10"/>
      <c r="DM298" s="10"/>
      <c r="DN298" s="10"/>
      <c r="DO298" s="10"/>
      <c r="DP298" s="10"/>
      <c r="DQ298" s="10"/>
      <c r="DR298" s="10"/>
      <c r="DS298" s="10"/>
      <c r="DT298" s="10"/>
      <c r="DU298" s="10"/>
      <c r="DV298" s="10"/>
      <c r="DW298" s="10"/>
      <c r="DX298" s="10"/>
      <c r="DY298" s="10"/>
      <c r="DZ298" s="10"/>
      <c r="EA298" s="10"/>
      <c r="EB298" s="10"/>
      <c r="EC298" s="10"/>
      <c r="ED298" s="10"/>
      <c r="EE298" s="10"/>
      <c r="EF298" s="10"/>
      <c r="EG298" s="10"/>
      <c r="EH298" s="10"/>
      <c r="EI298" s="10"/>
      <c r="EJ298" s="10"/>
      <c r="EK298" s="10"/>
      <c r="EL298" s="10"/>
      <c r="EM298" s="10"/>
      <c r="EN298" s="10"/>
      <c r="EO298" s="10"/>
      <c r="EP298" s="10"/>
      <c r="EQ298" s="10"/>
      <c r="ER298" s="10"/>
      <c r="ES298" s="10"/>
      <c r="ET298" s="10"/>
      <c r="EU298" s="10"/>
      <c r="EV298" s="10"/>
      <c r="EW298" s="10"/>
      <c r="EX298" s="10"/>
      <c r="EY298" s="10"/>
      <c r="EZ298" s="10"/>
      <c r="FA298" s="10"/>
      <c r="FB298" s="10"/>
      <c r="FC298" s="10"/>
      <c r="FD298" s="10"/>
      <c r="FE298" s="10"/>
      <c r="FF298" s="10"/>
      <c r="FG298" s="10"/>
      <c r="FH298" s="10"/>
      <c r="FI298" s="10"/>
      <c r="FJ298" s="10"/>
      <c r="FK298" s="10"/>
      <c r="FL298" s="10"/>
      <c r="FM298" s="10"/>
      <c r="FN298" s="10"/>
      <c r="FO298" s="10"/>
      <c r="FP298" s="10"/>
      <c r="FQ298" s="10"/>
      <c r="FR298" s="10"/>
      <c r="FS298" s="10"/>
      <c r="FT298" s="10"/>
      <c r="FU298" s="10"/>
      <c r="FV298" s="10"/>
      <c r="FW298" s="10"/>
      <c r="FX298" s="10"/>
      <c r="FY298" s="10"/>
      <c r="FZ298" s="10"/>
      <c r="GA298" s="10"/>
      <c r="GB298" s="10"/>
      <c r="GC298" s="10"/>
      <c r="GD298" s="10"/>
      <c r="GE298" s="10"/>
      <c r="GF298" s="10"/>
    </row>
    <row r="299" spans="1:188" ht="10.5" customHeight="1" x14ac:dyDescent="0.25">
      <c r="A299" s="10"/>
      <c r="B299" s="10"/>
      <c r="C299" s="10"/>
      <c r="D299" s="10"/>
      <c r="E299" s="10"/>
      <c r="F299" s="10"/>
      <c r="G299" s="10"/>
      <c r="H299" s="10"/>
      <c r="I299" s="10"/>
      <c r="J299" s="10"/>
      <c r="K299" s="10"/>
      <c r="L299" s="10"/>
      <c r="M299" s="10"/>
      <c r="N299" s="10"/>
      <c r="O299" s="10"/>
      <c r="P299" s="10"/>
      <c r="Q299" s="10"/>
      <c r="R299" s="10"/>
      <c r="S299" s="10"/>
      <c r="T299" s="9"/>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c r="CT299" s="10"/>
      <c r="CU299" s="10"/>
      <c r="CV299" s="10"/>
      <c r="CW299" s="10"/>
      <c r="CX299" s="10"/>
      <c r="CY299" s="10"/>
      <c r="CZ299" s="10"/>
      <c r="DA299" s="10"/>
      <c r="DB299" s="10"/>
      <c r="DC299" s="10"/>
      <c r="DD299" s="10"/>
      <c r="DE299" s="10"/>
      <c r="DF299" s="10"/>
      <c r="DG299" s="10"/>
      <c r="DH299" s="10"/>
      <c r="DI299" s="10"/>
      <c r="DJ299" s="10"/>
      <c r="DK299" s="10"/>
      <c r="DL299" s="10"/>
      <c r="DM299" s="10"/>
      <c r="DN299" s="10"/>
      <c r="DO299" s="10"/>
      <c r="DP299" s="10"/>
      <c r="DQ299" s="10"/>
      <c r="DR299" s="10"/>
      <c r="DS299" s="10"/>
      <c r="DT299" s="10"/>
      <c r="DU299" s="10"/>
      <c r="DV299" s="10"/>
      <c r="DW299" s="10"/>
      <c r="DX299" s="10"/>
      <c r="DY299" s="10"/>
      <c r="DZ299" s="10"/>
      <c r="EA299" s="10"/>
      <c r="EB299" s="10"/>
      <c r="EC299" s="10"/>
      <c r="ED299" s="10"/>
      <c r="EE299" s="10"/>
      <c r="EF299" s="10"/>
      <c r="EG299" s="10"/>
      <c r="EH299" s="10"/>
      <c r="EI299" s="10"/>
      <c r="EJ299" s="10"/>
      <c r="EK299" s="10"/>
      <c r="EL299" s="10"/>
      <c r="EM299" s="10"/>
      <c r="EN299" s="10"/>
      <c r="EO299" s="10"/>
      <c r="EP299" s="10"/>
      <c r="EQ299" s="10"/>
      <c r="ER299" s="10"/>
      <c r="ES299" s="10"/>
      <c r="ET299" s="10"/>
      <c r="EU299" s="10"/>
      <c r="EV299" s="10"/>
      <c r="EW299" s="10"/>
      <c r="EX299" s="10"/>
      <c r="EY299" s="10"/>
      <c r="EZ299" s="10"/>
      <c r="FA299" s="10"/>
      <c r="FB299" s="10"/>
      <c r="FC299" s="10"/>
      <c r="FD299" s="10"/>
      <c r="FE299" s="10"/>
      <c r="FF299" s="10"/>
      <c r="FG299" s="10"/>
      <c r="FH299" s="10"/>
      <c r="FI299" s="10"/>
      <c r="FJ299" s="10"/>
      <c r="FK299" s="10"/>
      <c r="FL299" s="10"/>
      <c r="FM299" s="10"/>
      <c r="FN299" s="10"/>
      <c r="FO299" s="10"/>
      <c r="FP299" s="10"/>
      <c r="FQ299" s="10"/>
      <c r="FR299" s="10"/>
      <c r="FS299" s="10"/>
      <c r="FT299" s="10"/>
      <c r="FU299" s="10"/>
      <c r="FV299" s="10"/>
      <c r="FW299" s="10"/>
      <c r="FX299" s="10"/>
      <c r="FY299" s="10"/>
      <c r="FZ299" s="10"/>
      <c r="GA299" s="10"/>
      <c r="GB299" s="10"/>
      <c r="GC299" s="10"/>
      <c r="GD299" s="10"/>
      <c r="GE299" s="10"/>
      <c r="GF299" s="10"/>
    </row>
    <row r="300" spans="1:188" ht="10.5" customHeight="1" x14ac:dyDescent="0.25">
      <c r="A300" s="10"/>
      <c r="B300" s="10"/>
      <c r="C300" s="10"/>
      <c r="D300" s="10"/>
      <c r="E300" s="10"/>
      <c r="F300" s="10"/>
      <c r="G300" s="10"/>
      <c r="H300" s="10"/>
      <c r="I300" s="10"/>
      <c r="J300" s="10"/>
      <c r="K300" s="10"/>
      <c r="L300" s="10"/>
      <c r="M300" s="10"/>
      <c r="N300" s="10"/>
      <c r="O300" s="10"/>
      <c r="P300" s="10"/>
      <c r="Q300" s="10"/>
      <c r="R300" s="10"/>
      <c r="S300" s="10"/>
      <c r="T300" s="9"/>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c r="CT300" s="10"/>
      <c r="CU300" s="10"/>
      <c r="CV300" s="10"/>
      <c r="CW300" s="10"/>
      <c r="CX300" s="10"/>
      <c r="CY300" s="10"/>
      <c r="CZ300" s="10"/>
      <c r="DA300" s="10"/>
      <c r="DB300" s="10"/>
      <c r="DC300" s="10"/>
      <c r="DD300" s="10"/>
      <c r="DE300" s="10"/>
      <c r="DF300" s="10"/>
      <c r="DG300" s="10"/>
      <c r="DH300" s="10"/>
      <c r="DI300" s="10"/>
      <c r="DJ300" s="10"/>
      <c r="DK300" s="10"/>
      <c r="DL300" s="10"/>
      <c r="DM300" s="10"/>
      <c r="DN300" s="10"/>
      <c r="DO300" s="10"/>
      <c r="DP300" s="10"/>
      <c r="DQ300" s="10"/>
      <c r="DR300" s="10"/>
      <c r="DS300" s="10"/>
      <c r="DT300" s="10"/>
      <c r="DU300" s="10"/>
      <c r="DV300" s="10"/>
      <c r="DW300" s="10"/>
      <c r="DX300" s="10"/>
      <c r="DY300" s="10"/>
      <c r="DZ300" s="10"/>
      <c r="EA300" s="10"/>
      <c r="EB300" s="10"/>
      <c r="EC300" s="10"/>
      <c r="ED300" s="10"/>
      <c r="EE300" s="10"/>
      <c r="EF300" s="10"/>
      <c r="EG300" s="10"/>
      <c r="EH300" s="10"/>
      <c r="EI300" s="10"/>
      <c r="EJ300" s="10"/>
      <c r="EK300" s="10"/>
      <c r="EL300" s="10"/>
      <c r="EM300" s="10"/>
      <c r="EN300" s="10"/>
      <c r="EO300" s="10"/>
      <c r="EP300" s="10"/>
      <c r="EQ300" s="10"/>
      <c r="ER300" s="10"/>
      <c r="ES300" s="10"/>
      <c r="ET300" s="10"/>
      <c r="EU300" s="10"/>
      <c r="EV300" s="10"/>
      <c r="EW300" s="10"/>
      <c r="EX300" s="10"/>
      <c r="EY300" s="10"/>
      <c r="EZ300" s="10"/>
      <c r="FA300" s="10"/>
      <c r="FB300" s="10"/>
      <c r="FC300" s="10"/>
      <c r="FD300" s="10"/>
      <c r="FE300" s="10"/>
      <c r="FF300" s="10"/>
      <c r="FG300" s="10"/>
      <c r="FH300" s="10"/>
      <c r="FI300" s="10"/>
      <c r="FJ300" s="10"/>
      <c r="FK300" s="10"/>
      <c r="FL300" s="10"/>
      <c r="FM300" s="10"/>
      <c r="FN300" s="10"/>
      <c r="FO300" s="10"/>
      <c r="FP300" s="10"/>
      <c r="FQ300" s="10"/>
      <c r="FR300" s="10"/>
      <c r="FS300" s="10"/>
      <c r="FT300" s="10"/>
      <c r="FU300" s="10"/>
      <c r="FV300" s="10"/>
      <c r="FW300" s="10"/>
      <c r="FX300" s="10"/>
      <c r="FY300" s="10"/>
      <c r="FZ300" s="10"/>
      <c r="GA300" s="10"/>
      <c r="GB300" s="10"/>
      <c r="GC300" s="10"/>
      <c r="GD300" s="10"/>
      <c r="GE300" s="10"/>
      <c r="GF300" s="10"/>
    </row>
    <row r="301" spans="1:188" ht="10.5" customHeight="1" x14ac:dyDescent="0.25">
      <c r="A301" s="10"/>
      <c r="B301" s="10"/>
      <c r="C301" s="10"/>
      <c r="D301" s="10"/>
      <c r="E301" s="10"/>
      <c r="F301" s="10"/>
      <c r="G301" s="10"/>
      <c r="H301" s="10"/>
      <c r="I301" s="10"/>
      <c r="J301" s="10"/>
      <c r="K301" s="10"/>
      <c r="L301" s="10"/>
      <c r="M301" s="10"/>
      <c r="N301" s="10"/>
      <c r="O301" s="10"/>
      <c r="P301" s="10"/>
      <c r="Q301" s="10"/>
      <c r="R301" s="10"/>
      <c r="S301" s="10"/>
      <c r="T301" s="9"/>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c r="CT301" s="10"/>
      <c r="CU301" s="10"/>
      <c r="CV301" s="10"/>
      <c r="CW301" s="10"/>
      <c r="CX301" s="10"/>
      <c r="CY301" s="10"/>
      <c r="CZ301" s="10"/>
      <c r="DA301" s="10"/>
      <c r="DB301" s="10"/>
      <c r="DC301" s="10"/>
      <c r="DD301" s="10"/>
      <c r="DE301" s="10"/>
      <c r="DF301" s="10"/>
      <c r="DG301" s="10"/>
      <c r="DH301" s="10"/>
      <c r="DI301" s="10"/>
      <c r="DJ301" s="10"/>
      <c r="DK301" s="10"/>
      <c r="DL301" s="10"/>
      <c r="DM301" s="10"/>
      <c r="DN301" s="10"/>
      <c r="DO301" s="10"/>
      <c r="DP301" s="10"/>
      <c r="DQ301" s="10"/>
      <c r="DR301" s="10"/>
      <c r="DS301" s="10"/>
      <c r="DT301" s="10"/>
      <c r="DU301" s="10"/>
      <c r="DV301" s="10"/>
      <c r="DW301" s="10"/>
      <c r="DX301" s="10"/>
      <c r="DY301" s="10"/>
      <c r="DZ301" s="10"/>
      <c r="EA301" s="10"/>
      <c r="EB301" s="10"/>
      <c r="EC301" s="10"/>
      <c r="ED301" s="10"/>
      <c r="EE301" s="10"/>
      <c r="EF301" s="10"/>
      <c r="EG301" s="10"/>
      <c r="EH301" s="10"/>
      <c r="EI301" s="10"/>
      <c r="EJ301" s="10"/>
      <c r="EK301" s="10"/>
      <c r="EL301" s="10"/>
      <c r="EM301" s="10"/>
      <c r="EN301" s="10"/>
      <c r="EO301" s="10"/>
      <c r="EP301" s="10"/>
      <c r="EQ301" s="10"/>
      <c r="ER301" s="10"/>
      <c r="ES301" s="10"/>
      <c r="ET301" s="10"/>
      <c r="EU301" s="10"/>
      <c r="EV301" s="10"/>
      <c r="EW301" s="10"/>
      <c r="EX301" s="10"/>
      <c r="EY301" s="10"/>
      <c r="EZ301" s="10"/>
      <c r="FA301" s="10"/>
      <c r="FB301" s="10"/>
      <c r="FC301" s="10"/>
      <c r="FD301" s="10"/>
      <c r="FE301" s="10"/>
      <c r="FF301" s="10"/>
      <c r="FG301" s="10"/>
      <c r="FH301" s="10"/>
      <c r="FI301" s="10"/>
      <c r="FJ301" s="10"/>
      <c r="FK301" s="10"/>
      <c r="FL301" s="10"/>
      <c r="FM301" s="10"/>
      <c r="FN301" s="10"/>
      <c r="FO301" s="10"/>
      <c r="FP301" s="10"/>
      <c r="FQ301" s="10"/>
      <c r="FR301" s="10"/>
      <c r="FS301" s="10"/>
      <c r="FT301" s="10"/>
      <c r="FU301" s="10"/>
      <c r="FV301" s="10"/>
      <c r="FW301" s="10"/>
      <c r="FX301" s="10"/>
      <c r="FY301" s="10"/>
      <c r="FZ301" s="10"/>
      <c r="GA301" s="10"/>
      <c r="GB301" s="10"/>
      <c r="GC301" s="10"/>
      <c r="GD301" s="10"/>
      <c r="GE301" s="10"/>
      <c r="GF301" s="10"/>
    </row>
    <row r="302" spans="1:188" ht="10.5" customHeight="1" x14ac:dyDescent="0.25">
      <c r="A302" s="10"/>
      <c r="B302" s="10"/>
      <c r="C302" s="10"/>
      <c r="D302" s="10"/>
      <c r="E302" s="10"/>
      <c r="F302" s="10"/>
      <c r="G302" s="10"/>
      <c r="H302" s="10"/>
      <c r="I302" s="10"/>
      <c r="J302" s="10"/>
      <c r="K302" s="10"/>
      <c r="L302" s="10"/>
      <c r="M302" s="10"/>
      <c r="N302" s="10"/>
      <c r="O302" s="10"/>
      <c r="P302" s="10"/>
      <c r="Q302" s="10"/>
      <c r="R302" s="10"/>
      <c r="S302" s="10"/>
      <c r="T302" s="9"/>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c r="BN302" s="10"/>
      <c r="BO302" s="10"/>
      <c r="BP302" s="10"/>
      <c r="BQ302" s="10"/>
      <c r="BR302" s="10"/>
      <c r="BS302" s="10"/>
      <c r="BT302" s="10"/>
      <c r="BU302" s="10"/>
      <c r="BV302" s="10"/>
      <c r="BW302" s="10"/>
      <c r="BX302" s="10"/>
      <c r="BY302" s="10"/>
      <c r="BZ302" s="10"/>
      <c r="CA302" s="10"/>
      <c r="CB302" s="10"/>
      <c r="CC302" s="10"/>
      <c r="CD302" s="10"/>
      <c r="CE302" s="10"/>
      <c r="CF302" s="10"/>
      <c r="CG302" s="10"/>
      <c r="CH302" s="10"/>
      <c r="CI302" s="10"/>
      <c r="CJ302" s="10"/>
      <c r="CK302" s="10"/>
      <c r="CL302" s="10"/>
      <c r="CM302" s="10"/>
      <c r="CN302" s="10"/>
      <c r="CO302" s="10"/>
      <c r="CP302" s="10"/>
      <c r="CQ302" s="10"/>
      <c r="CR302" s="10"/>
      <c r="CS302" s="10"/>
      <c r="CT302" s="10"/>
      <c r="CU302" s="10"/>
      <c r="CV302" s="10"/>
      <c r="CW302" s="10"/>
      <c r="CX302" s="10"/>
      <c r="CY302" s="10"/>
      <c r="CZ302" s="10"/>
      <c r="DA302" s="10"/>
      <c r="DB302" s="10"/>
      <c r="DC302" s="10"/>
      <c r="DD302" s="10"/>
      <c r="DE302" s="10"/>
      <c r="DF302" s="10"/>
      <c r="DG302" s="10"/>
      <c r="DH302" s="10"/>
      <c r="DI302" s="10"/>
      <c r="DJ302" s="10"/>
      <c r="DK302" s="10"/>
      <c r="DL302" s="10"/>
      <c r="DM302" s="10"/>
      <c r="DN302" s="10"/>
      <c r="DO302" s="10"/>
      <c r="DP302" s="10"/>
      <c r="DQ302" s="10"/>
      <c r="DR302" s="10"/>
      <c r="DS302" s="10"/>
      <c r="DT302" s="10"/>
      <c r="DU302" s="10"/>
      <c r="DV302" s="10"/>
      <c r="DW302" s="10"/>
      <c r="DX302" s="10"/>
      <c r="DY302" s="10"/>
      <c r="DZ302" s="10"/>
      <c r="EA302" s="10"/>
      <c r="EB302" s="10"/>
      <c r="EC302" s="10"/>
      <c r="ED302" s="10"/>
      <c r="EE302" s="10"/>
      <c r="EF302" s="10"/>
      <c r="EG302" s="10"/>
      <c r="EH302" s="10"/>
      <c r="EI302" s="10"/>
      <c r="EJ302" s="10"/>
      <c r="EK302" s="10"/>
      <c r="EL302" s="10"/>
      <c r="EM302" s="10"/>
      <c r="EN302" s="10"/>
      <c r="EO302" s="10"/>
      <c r="EP302" s="10"/>
      <c r="EQ302" s="10"/>
      <c r="ER302" s="10"/>
      <c r="ES302" s="10"/>
      <c r="ET302" s="10"/>
      <c r="EU302" s="10"/>
      <c r="EV302" s="10"/>
      <c r="EW302" s="10"/>
      <c r="EX302" s="10"/>
      <c r="EY302" s="10"/>
      <c r="EZ302" s="10"/>
      <c r="FA302" s="10"/>
      <c r="FB302" s="10"/>
      <c r="FC302" s="10"/>
      <c r="FD302" s="10"/>
      <c r="FE302" s="10"/>
      <c r="FF302" s="10"/>
      <c r="FG302" s="10"/>
      <c r="FH302" s="10"/>
      <c r="FI302" s="10"/>
      <c r="FJ302" s="10"/>
      <c r="FK302" s="10"/>
      <c r="FL302" s="10"/>
      <c r="FM302" s="10"/>
      <c r="FN302" s="10"/>
      <c r="FO302" s="10"/>
      <c r="FP302" s="10"/>
      <c r="FQ302" s="10"/>
      <c r="FR302" s="10"/>
      <c r="FS302" s="10"/>
      <c r="FT302" s="10"/>
      <c r="FU302" s="10"/>
      <c r="FV302" s="10"/>
      <c r="FW302" s="10"/>
      <c r="FX302" s="10"/>
      <c r="FY302" s="10"/>
      <c r="FZ302" s="10"/>
      <c r="GA302" s="10"/>
      <c r="GB302" s="10"/>
      <c r="GC302" s="10"/>
      <c r="GD302" s="10"/>
      <c r="GE302" s="10"/>
      <c r="GF302" s="10"/>
    </row>
    <row r="303" spans="1:188" ht="13.5" customHeight="1" x14ac:dyDescent="0.25">
      <c r="A303" s="10"/>
      <c r="B303" s="10"/>
      <c r="C303" s="10"/>
      <c r="D303" s="10"/>
      <c r="E303" s="10"/>
      <c r="F303" s="10"/>
      <c r="G303" s="10"/>
      <c r="H303" s="10"/>
      <c r="I303" s="10"/>
      <c r="J303" s="10"/>
      <c r="K303" s="10"/>
      <c r="L303" s="10"/>
      <c r="M303" s="10"/>
      <c r="N303" s="10"/>
      <c r="O303" s="10"/>
      <c r="P303" s="10"/>
      <c r="Q303" s="10"/>
      <c r="R303" s="10"/>
      <c r="S303" s="10"/>
      <c r="T303" s="9"/>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c r="BK303" s="10"/>
      <c r="BL303" s="10"/>
      <c r="BM303" s="10"/>
      <c r="BN303" s="10"/>
      <c r="BO303" s="10"/>
      <c r="BP303" s="10"/>
      <c r="BQ303" s="10"/>
      <c r="BR303" s="10"/>
      <c r="BS303" s="10"/>
      <c r="BT303" s="10"/>
      <c r="BU303" s="10"/>
      <c r="BV303" s="10"/>
      <c r="BW303" s="10"/>
      <c r="BX303" s="10"/>
      <c r="BY303" s="10"/>
      <c r="BZ303" s="10"/>
      <c r="CA303" s="10"/>
      <c r="CB303" s="10"/>
      <c r="CC303" s="10"/>
      <c r="CD303" s="10"/>
      <c r="CE303" s="10"/>
      <c r="CF303" s="10"/>
      <c r="CG303" s="10"/>
      <c r="CH303" s="10"/>
      <c r="CI303" s="10"/>
      <c r="CJ303" s="10"/>
      <c r="CK303" s="10"/>
      <c r="CL303" s="10"/>
      <c r="CM303" s="10"/>
      <c r="CN303" s="10"/>
      <c r="CO303" s="10"/>
      <c r="CP303" s="10"/>
      <c r="CQ303" s="10"/>
      <c r="CR303" s="10"/>
      <c r="CS303" s="10"/>
      <c r="CT303" s="10"/>
      <c r="CU303" s="10"/>
      <c r="CV303" s="10"/>
      <c r="CW303" s="10"/>
      <c r="CX303" s="10"/>
      <c r="CY303" s="10"/>
      <c r="CZ303" s="10"/>
      <c r="DA303" s="10"/>
      <c r="DB303" s="10"/>
      <c r="DC303" s="10"/>
      <c r="DD303" s="10"/>
      <c r="DE303" s="10"/>
      <c r="DF303" s="10"/>
      <c r="DG303" s="10"/>
      <c r="DH303" s="10"/>
      <c r="DI303" s="10"/>
      <c r="DJ303" s="10"/>
      <c r="DK303" s="10"/>
      <c r="DL303" s="10"/>
      <c r="DM303" s="10"/>
      <c r="DN303" s="10"/>
      <c r="DO303" s="10"/>
      <c r="DP303" s="10"/>
      <c r="DQ303" s="10"/>
      <c r="DR303" s="10"/>
      <c r="DS303" s="10"/>
      <c r="DT303" s="10"/>
      <c r="DU303" s="10"/>
      <c r="DV303" s="10"/>
      <c r="DW303" s="10"/>
      <c r="DX303" s="10"/>
      <c r="DY303" s="10"/>
      <c r="DZ303" s="10"/>
      <c r="EA303" s="10"/>
      <c r="EB303" s="10"/>
      <c r="EC303" s="10"/>
      <c r="ED303" s="10"/>
      <c r="EE303" s="10"/>
      <c r="EF303" s="10"/>
      <c r="EG303" s="10"/>
      <c r="EH303" s="10"/>
      <c r="EI303" s="10"/>
      <c r="EJ303" s="10"/>
      <c r="EK303" s="10"/>
      <c r="EL303" s="10"/>
      <c r="EM303" s="10"/>
      <c r="EN303" s="10"/>
      <c r="EO303" s="10"/>
      <c r="EP303" s="10"/>
      <c r="EQ303" s="10"/>
      <c r="ER303" s="10"/>
      <c r="ES303" s="10"/>
      <c r="ET303" s="10"/>
      <c r="EU303" s="10"/>
      <c r="EV303" s="10"/>
      <c r="EW303" s="10"/>
      <c r="EX303" s="10"/>
      <c r="EY303" s="10"/>
      <c r="EZ303" s="10"/>
      <c r="FA303" s="10"/>
      <c r="FB303" s="10"/>
      <c r="FC303" s="10"/>
      <c r="FD303" s="10"/>
      <c r="FE303" s="10"/>
      <c r="FF303" s="10"/>
      <c r="FG303" s="10"/>
      <c r="FH303" s="10"/>
      <c r="FI303" s="10"/>
      <c r="FJ303" s="10"/>
      <c r="FK303" s="10"/>
      <c r="FL303" s="10"/>
      <c r="FM303" s="10"/>
      <c r="FN303" s="10"/>
      <c r="FO303" s="10"/>
      <c r="FP303" s="10"/>
      <c r="FQ303" s="10"/>
      <c r="FR303" s="10"/>
      <c r="FS303" s="10"/>
      <c r="FT303" s="10"/>
      <c r="FU303" s="10"/>
      <c r="FV303" s="10"/>
      <c r="FW303" s="10"/>
      <c r="FX303" s="10"/>
      <c r="FY303" s="10"/>
      <c r="FZ303" s="10"/>
      <c r="GA303" s="10"/>
      <c r="GB303" s="10"/>
      <c r="GC303" s="10"/>
      <c r="GD303" s="10"/>
      <c r="GE303" s="10"/>
      <c r="GF303" s="10"/>
    </row>
    <row r="304" spans="1:188" ht="13.5" customHeight="1" x14ac:dyDescent="0.25">
      <c r="A304" s="10"/>
      <c r="B304" s="10"/>
      <c r="C304" s="10"/>
      <c r="D304" s="10"/>
      <c r="E304" s="10"/>
      <c r="F304" s="10"/>
      <c r="G304" s="10"/>
      <c r="H304" s="10"/>
      <c r="I304" s="10"/>
      <c r="J304" s="10"/>
      <c r="K304" s="10"/>
      <c r="L304" s="10"/>
      <c r="M304" s="10"/>
      <c r="N304" s="10"/>
      <c r="O304" s="10"/>
      <c r="P304" s="10"/>
      <c r="Q304" s="10"/>
      <c r="R304" s="10"/>
      <c r="S304" s="10"/>
      <c r="T304" s="9"/>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c r="AT304" s="10"/>
      <c r="AU304" s="10"/>
      <c r="AV304" s="10"/>
      <c r="AW304" s="10"/>
      <c r="AX304" s="10"/>
      <c r="AY304" s="10"/>
      <c r="AZ304" s="10"/>
      <c r="BA304" s="10"/>
      <c r="BB304" s="10"/>
      <c r="BC304" s="10"/>
      <c r="BD304" s="10"/>
      <c r="BE304" s="10"/>
      <c r="BF304" s="10"/>
      <c r="BG304" s="10"/>
      <c r="BH304" s="10"/>
      <c r="BI304" s="10"/>
      <c r="BJ304" s="10"/>
      <c r="BK304" s="10"/>
      <c r="BL304" s="10"/>
      <c r="BM304" s="10"/>
      <c r="BN304" s="10"/>
      <c r="BO304" s="10"/>
      <c r="BP304" s="10"/>
      <c r="BQ304" s="10"/>
      <c r="BR304" s="10"/>
      <c r="BS304" s="10"/>
      <c r="BT304" s="10"/>
      <c r="BU304" s="10"/>
      <c r="BV304" s="10"/>
      <c r="BW304" s="10"/>
      <c r="BX304" s="10"/>
      <c r="BY304" s="10"/>
      <c r="BZ304" s="10"/>
      <c r="CA304" s="10"/>
      <c r="CB304" s="10"/>
      <c r="CC304" s="10"/>
      <c r="CD304" s="10"/>
      <c r="CE304" s="10"/>
      <c r="CF304" s="10"/>
      <c r="CG304" s="10"/>
      <c r="CH304" s="10"/>
      <c r="CI304" s="10"/>
      <c r="CJ304" s="10"/>
      <c r="CK304" s="10"/>
      <c r="CL304" s="10"/>
      <c r="CM304" s="10"/>
      <c r="CN304" s="10"/>
      <c r="CO304" s="10"/>
      <c r="CP304" s="10"/>
      <c r="CQ304" s="10"/>
      <c r="CR304" s="10"/>
      <c r="CS304" s="10"/>
      <c r="CT304" s="10"/>
      <c r="CU304" s="10"/>
      <c r="CV304" s="10"/>
      <c r="CW304" s="10"/>
      <c r="CX304" s="10"/>
      <c r="CY304" s="10"/>
      <c r="CZ304" s="10"/>
      <c r="DA304" s="10"/>
      <c r="DB304" s="10"/>
      <c r="DC304" s="10"/>
      <c r="DD304" s="10"/>
      <c r="DE304" s="10"/>
      <c r="DF304" s="10"/>
      <c r="DG304" s="10"/>
      <c r="DH304" s="10"/>
      <c r="DI304" s="10"/>
      <c r="DJ304" s="10"/>
      <c r="DK304" s="10"/>
      <c r="DL304" s="10"/>
      <c r="DM304" s="10"/>
      <c r="DN304" s="10"/>
      <c r="DO304" s="10"/>
      <c r="DP304" s="10"/>
      <c r="DQ304" s="10"/>
      <c r="DR304" s="10"/>
      <c r="DS304" s="10"/>
      <c r="DT304" s="10"/>
      <c r="DU304" s="10"/>
      <c r="DV304" s="10"/>
      <c r="DW304" s="10"/>
      <c r="DX304" s="10"/>
      <c r="DY304" s="10"/>
      <c r="DZ304" s="10"/>
      <c r="EA304" s="10"/>
      <c r="EB304" s="10"/>
      <c r="EC304" s="10"/>
      <c r="ED304" s="10"/>
      <c r="EE304" s="10"/>
      <c r="EF304" s="10"/>
      <c r="EG304" s="10"/>
      <c r="EH304" s="10"/>
      <c r="EI304" s="10"/>
      <c r="EJ304" s="10"/>
      <c r="EK304" s="10"/>
      <c r="EL304" s="10"/>
      <c r="EM304" s="10"/>
      <c r="EN304" s="10"/>
      <c r="EO304" s="10"/>
      <c r="EP304" s="10"/>
      <c r="EQ304" s="10"/>
      <c r="ER304" s="10"/>
      <c r="ES304" s="10"/>
      <c r="ET304" s="10"/>
      <c r="EU304" s="10"/>
      <c r="EV304" s="10"/>
      <c r="EW304" s="10"/>
      <c r="EX304" s="10"/>
      <c r="EY304" s="10"/>
      <c r="EZ304" s="10"/>
      <c r="FA304" s="10"/>
      <c r="FB304" s="10"/>
      <c r="FC304" s="10"/>
      <c r="FD304" s="10"/>
      <c r="FE304" s="10"/>
      <c r="FF304" s="10"/>
      <c r="FG304" s="10"/>
      <c r="FH304" s="10"/>
      <c r="FI304" s="10"/>
      <c r="FJ304" s="10"/>
      <c r="FK304" s="10"/>
      <c r="FL304" s="10"/>
      <c r="FM304" s="10"/>
      <c r="FN304" s="10"/>
      <c r="FO304" s="10"/>
      <c r="FP304" s="10"/>
      <c r="FQ304" s="10"/>
      <c r="FR304" s="10"/>
      <c r="FS304" s="10"/>
      <c r="FT304" s="10"/>
      <c r="FU304" s="10"/>
      <c r="FV304" s="10"/>
      <c r="FW304" s="10"/>
      <c r="FX304" s="10"/>
      <c r="FY304" s="10"/>
      <c r="FZ304" s="10"/>
      <c r="GA304" s="10"/>
      <c r="GB304" s="10"/>
      <c r="GC304" s="10"/>
      <c r="GD304" s="10"/>
      <c r="GE304" s="10"/>
      <c r="GF304" s="10"/>
    </row>
    <row r="305" spans="1:188" ht="10.5" customHeight="1" x14ac:dyDescent="0.25">
      <c r="A305" s="10"/>
      <c r="B305" s="10"/>
      <c r="C305" s="10"/>
      <c r="D305" s="10"/>
      <c r="E305" s="10"/>
      <c r="F305" s="10"/>
      <c r="G305" s="10"/>
      <c r="H305" s="10"/>
      <c r="I305" s="10"/>
      <c r="J305" s="10"/>
      <c r="K305" s="10"/>
      <c r="L305" s="10"/>
      <c r="M305" s="10"/>
      <c r="N305" s="10"/>
      <c r="O305" s="10"/>
      <c r="P305" s="10"/>
      <c r="Q305" s="10"/>
      <c r="R305" s="10"/>
      <c r="S305" s="10"/>
      <c r="T305" s="9"/>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c r="AT305" s="10"/>
      <c r="AU305" s="10"/>
      <c r="AV305" s="10"/>
      <c r="AW305" s="10"/>
      <c r="AX305" s="10"/>
      <c r="AY305" s="10"/>
      <c r="AZ305" s="10"/>
      <c r="BA305" s="10"/>
      <c r="BB305" s="10"/>
      <c r="BC305" s="10"/>
      <c r="BD305" s="10"/>
      <c r="BE305" s="10"/>
      <c r="BF305" s="10"/>
      <c r="BG305" s="10"/>
      <c r="BH305" s="10"/>
      <c r="BI305" s="10"/>
      <c r="BJ305" s="10"/>
      <c r="BK305" s="10"/>
      <c r="BL305" s="10"/>
      <c r="BM305" s="10"/>
      <c r="BN305" s="10"/>
      <c r="BO305" s="10"/>
      <c r="BP305" s="10"/>
      <c r="BQ305" s="10"/>
      <c r="BR305" s="10"/>
      <c r="BS305" s="10"/>
      <c r="BT305" s="10"/>
      <c r="BU305" s="10"/>
      <c r="BV305" s="10"/>
      <c r="BW305" s="10"/>
      <c r="BX305" s="10"/>
      <c r="BY305" s="10"/>
      <c r="BZ305" s="10"/>
      <c r="CA305" s="10"/>
      <c r="CB305" s="10"/>
      <c r="CC305" s="10"/>
      <c r="CD305" s="10"/>
      <c r="CE305" s="10"/>
      <c r="CF305" s="10"/>
      <c r="CG305" s="10"/>
      <c r="CH305" s="10"/>
      <c r="CI305" s="10"/>
      <c r="CJ305" s="10"/>
      <c r="CK305" s="10"/>
      <c r="CL305" s="10"/>
      <c r="CM305" s="10"/>
      <c r="CN305" s="10"/>
      <c r="CO305" s="10"/>
      <c r="CP305" s="10"/>
      <c r="CQ305" s="10"/>
      <c r="CR305" s="10"/>
      <c r="CS305" s="10"/>
      <c r="CT305" s="10"/>
      <c r="CU305" s="10"/>
      <c r="CV305" s="10"/>
      <c r="CW305" s="10"/>
      <c r="CX305" s="10"/>
      <c r="CY305" s="10"/>
      <c r="CZ305" s="10"/>
      <c r="DA305" s="10"/>
      <c r="DB305" s="10"/>
      <c r="DC305" s="10"/>
      <c r="DD305" s="10"/>
      <c r="DE305" s="10"/>
      <c r="DF305" s="10"/>
      <c r="DG305" s="10"/>
      <c r="DH305" s="10"/>
      <c r="DI305" s="10"/>
      <c r="DJ305" s="10"/>
      <c r="DK305" s="10"/>
      <c r="DL305" s="10"/>
      <c r="DM305" s="10"/>
      <c r="DN305" s="10"/>
      <c r="DO305" s="10"/>
      <c r="DP305" s="10"/>
      <c r="DQ305" s="10"/>
      <c r="DR305" s="10"/>
      <c r="DS305" s="10"/>
      <c r="DT305" s="10"/>
      <c r="DU305" s="10"/>
      <c r="DV305" s="10"/>
      <c r="DW305" s="10"/>
      <c r="DX305" s="10"/>
      <c r="DY305" s="10"/>
      <c r="DZ305" s="10"/>
      <c r="EA305" s="10"/>
      <c r="EB305" s="10"/>
      <c r="EC305" s="10"/>
      <c r="ED305" s="10"/>
      <c r="EE305" s="10"/>
      <c r="EF305" s="10"/>
      <c r="EG305" s="10"/>
      <c r="EH305" s="10"/>
      <c r="EI305" s="10"/>
      <c r="EJ305" s="10"/>
      <c r="EK305" s="10"/>
      <c r="EL305" s="10"/>
      <c r="EM305" s="10"/>
      <c r="EN305" s="10"/>
      <c r="EO305" s="10"/>
      <c r="EP305" s="10"/>
      <c r="EQ305" s="10"/>
      <c r="ER305" s="10"/>
      <c r="ES305" s="10"/>
      <c r="ET305" s="10"/>
      <c r="EU305" s="10"/>
      <c r="EV305" s="10"/>
      <c r="EW305" s="10"/>
      <c r="EX305" s="10"/>
      <c r="EY305" s="10"/>
      <c r="EZ305" s="10"/>
      <c r="FA305" s="10"/>
      <c r="FB305" s="10"/>
      <c r="FC305" s="10"/>
      <c r="FD305" s="10"/>
      <c r="FE305" s="10"/>
      <c r="FF305" s="10"/>
      <c r="FG305" s="10"/>
      <c r="FH305" s="10"/>
      <c r="FI305" s="10"/>
      <c r="FJ305" s="10"/>
      <c r="FK305" s="10"/>
      <c r="FL305" s="10"/>
      <c r="FM305" s="10"/>
      <c r="FN305" s="10"/>
      <c r="FO305" s="10"/>
      <c r="FP305" s="10"/>
      <c r="FQ305" s="10"/>
      <c r="FR305" s="10"/>
      <c r="FS305" s="10"/>
      <c r="FT305" s="10"/>
      <c r="FU305" s="10"/>
      <c r="FV305" s="10"/>
      <c r="FW305" s="10"/>
      <c r="FX305" s="10"/>
      <c r="FY305" s="10"/>
      <c r="FZ305" s="10"/>
      <c r="GA305" s="10"/>
      <c r="GB305" s="10"/>
      <c r="GC305" s="10"/>
      <c r="GD305" s="10"/>
      <c r="GE305" s="10"/>
      <c r="GF305" s="10"/>
    </row>
    <row r="306" spans="1:188" ht="10.5" customHeight="1" x14ac:dyDescent="0.25">
      <c r="A306" s="10"/>
      <c r="B306" s="10"/>
      <c r="C306" s="10"/>
      <c r="D306" s="10"/>
      <c r="E306" s="10"/>
      <c r="F306" s="10"/>
      <c r="G306" s="10"/>
      <c r="H306" s="10"/>
      <c r="I306" s="10"/>
      <c r="J306" s="10"/>
      <c r="K306" s="10"/>
      <c r="L306" s="10"/>
      <c r="M306" s="10"/>
      <c r="N306" s="10"/>
      <c r="O306" s="10"/>
      <c r="P306" s="10"/>
      <c r="Q306" s="10"/>
      <c r="R306" s="10"/>
      <c r="S306" s="10"/>
      <c r="T306" s="9"/>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10"/>
      <c r="BC306" s="10"/>
      <c r="BD306" s="10"/>
      <c r="BE306" s="10"/>
      <c r="BF306" s="10"/>
      <c r="BG306" s="10"/>
      <c r="BH306" s="10"/>
      <c r="BI306" s="10"/>
      <c r="BJ306" s="10"/>
      <c r="BK306" s="10"/>
      <c r="BL306" s="10"/>
      <c r="BM306" s="10"/>
      <c r="BN306" s="10"/>
      <c r="BO306" s="10"/>
      <c r="BP306" s="10"/>
      <c r="BQ306" s="10"/>
      <c r="BR306" s="10"/>
      <c r="BS306" s="10"/>
      <c r="BT306" s="10"/>
      <c r="BU306" s="10"/>
      <c r="BV306" s="10"/>
      <c r="BW306" s="10"/>
      <c r="BX306" s="10"/>
      <c r="BY306" s="10"/>
      <c r="BZ306" s="10"/>
      <c r="CA306" s="10"/>
      <c r="CB306" s="10"/>
      <c r="CC306" s="10"/>
      <c r="CD306" s="10"/>
      <c r="CE306" s="10"/>
      <c r="CF306" s="10"/>
      <c r="CG306" s="10"/>
      <c r="CH306" s="10"/>
      <c r="CI306" s="10"/>
      <c r="CJ306" s="10"/>
      <c r="CK306" s="10"/>
      <c r="CL306" s="10"/>
      <c r="CM306" s="10"/>
      <c r="CN306" s="10"/>
      <c r="CO306" s="10"/>
      <c r="CP306" s="10"/>
      <c r="CQ306" s="10"/>
      <c r="CR306" s="10"/>
      <c r="CS306" s="10"/>
      <c r="CT306" s="10"/>
      <c r="CU306" s="10"/>
      <c r="CV306" s="10"/>
      <c r="CW306" s="10"/>
      <c r="CX306" s="10"/>
      <c r="CY306" s="10"/>
      <c r="CZ306" s="10"/>
      <c r="DA306" s="10"/>
      <c r="DB306" s="10"/>
      <c r="DC306" s="10"/>
      <c r="DD306" s="10"/>
      <c r="DE306" s="10"/>
      <c r="DF306" s="10"/>
      <c r="DG306" s="10"/>
      <c r="DH306" s="10"/>
      <c r="DI306" s="10"/>
      <c r="DJ306" s="10"/>
      <c r="DK306" s="10"/>
      <c r="DL306" s="10"/>
      <c r="DM306" s="10"/>
      <c r="DN306" s="10"/>
      <c r="DO306" s="10"/>
      <c r="DP306" s="10"/>
      <c r="DQ306" s="10"/>
      <c r="DR306" s="10"/>
      <c r="DS306" s="10"/>
      <c r="DT306" s="10"/>
      <c r="DU306" s="10"/>
      <c r="DV306" s="10"/>
      <c r="DW306" s="10"/>
      <c r="DX306" s="10"/>
      <c r="DY306" s="10"/>
      <c r="DZ306" s="10"/>
      <c r="EA306" s="10"/>
      <c r="EB306" s="10"/>
      <c r="EC306" s="10"/>
      <c r="ED306" s="10"/>
      <c r="EE306" s="10"/>
      <c r="EF306" s="10"/>
      <c r="EG306" s="10"/>
      <c r="EH306" s="10"/>
      <c r="EI306" s="10"/>
      <c r="EJ306" s="10"/>
      <c r="EK306" s="10"/>
      <c r="EL306" s="10"/>
      <c r="EM306" s="10"/>
      <c r="EN306" s="10"/>
      <c r="EO306" s="10"/>
      <c r="EP306" s="10"/>
      <c r="EQ306" s="10"/>
      <c r="ER306" s="10"/>
      <c r="ES306" s="10"/>
      <c r="ET306" s="10"/>
      <c r="EU306" s="10"/>
      <c r="EV306" s="10"/>
      <c r="EW306" s="10"/>
      <c r="EX306" s="10"/>
      <c r="EY306" s="10"/>
      <c r="EZ306" s="10"/>
      <c r="FA306" s="10"/>
      <c r="FB306" s="10"/>
      <c r="FC306" s="10"/>
      <c r="FD306" s="10"/>
      <c r="FE306" s="10"/>
      <c r="FF306" s="10"/>
      <c r="FG306" s="10"/>
      <c r="FH306" s="10"/>
      <c r="FI306" s="10"/>
      <c r="FJ306" s="10"/>
      <c r="FK306" s="10"/>
      <c r="FL306" s="10"/>
      <c r="FM306" s="10"/>
      <c r="FN306" s="10"/>
      <c r="FO306" s="10"/>
      <c r="FP306" s="10"/>
      <c r="FQ306" s="10"/>
      <c r="FR306" s="10"/>
      <c r="FS306" s="10"/>
      <c r="FT306" s="10"/>
      <c r="FU306" s="10"/>
      <c r="FV306" s="10"/>
      <c r="FW306" s="10"/>
      <c r="FX306" s="10"/>
      <c r="FY306" s="10"/>
      <c r="FZ306" s="10"/>
      <c r="GA306" s="10"/>
      <c r="GB306" s="10"/>
      <c r="GC306" s="10"/>
      <c r="GD306" s="10"/>
      <c r="GE306" s="10"/>
      <c r="GF306" s="10"/>
    </row>
    <row r="307" spans="1:188" ht="10.5" customHeight="1" x14ac:dyDescent="0.25">
      <c r="A307" s="10"/>
      <c r="B307" s="10"/>
      <c r="C307" s="10"/>
      <c r="D307" s="10"/>
      <c r="E307" s="10"/>
      <c r="F307" s="10"/>
      <c r="G307" s="10"/>
      <c r="H307" s="10"/>
      <c r="I307" s="10"/>
      <c r="J307" s="10"/>
      <c r="K307" s="10"/>
      <c r="L307" s="10"/>
      <c r="M307" s="10"/>
      <c r="N307" s="10"/>
      <c r="O307" s="10"/>
      <c r="P307" s="10"/>
      <c r="Q307" s="10"/>
      <c r="R307" s="10"/>
      <c r="S307" s="10"/>
      <c r="T307" s="9"/>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10"/>
      <c r="BC307" s="10"/>
      <c r="BD307" s="10"/>
      <c r="BE307" s="10"/>
      <c r="BF307" s="10"/>
      <c r="BG307" s="10"/>
      <c r="BH307" s="10"/>
      <c r="BI307" s="10"/>
      <c r="BJ307" s="10"/>
      <c r="BK307" s="10"/>
      <c r="BL307" s="10"/>
      <c r="BM307" s="10"/>
      <c r="BN307" s="10"/>
      <c r="BO307" s="10"/>
      <c r="BP307" s="10"/>
      <c r="BQ307" s="10"/>
      <c r="BR307" s="10"/>
      <c r="BS307" s="10"/>
      <c r="BT307" s="10"/>
      <c r="BU307" s="10"/>
      <c r="BV307" s="10"/>
      <c r="BW307" s="10"/>
      <c r="BX307" s="10"/>
      <c r="BY307" s="10"/>
      <c r="BZ307" s="10"/>
      <c r="CA307" s="10"/>
      <c r="CB307" s="10"/>
      <c r="CC307" s="10"/>
      <c r="CD307" s="10"/>
      <c r="CE307" s="10"/>
      <c r="CF307" s="10"/>
      <c r="CG307" s="10"/>
      <c r="CH307" s="10"/>
      <c r="CI307" s="10"/>
      <c r="CJ307" s="10"/>
      <c r="CK307" s="10"/>
      <c r="CL307" s="10"/>
      <c r="CM307" s="10"/>
      <c r="CN307" s="10"/>
      <c r="CO307" s="10"/>
      <c r="CP307" s="10"/>
      <c r="CQ307" s="10"/>
      <c r="CR307" s="10"/>
      <c r="CS307" s="10"/>
      <c r="CT307" s="10"/>
      <c r="CU307" s="10"/>
      <c r="CV307" s="10"/>
      <c r="CW307" s="10"/>
      <c r="CX307" s="10"/>
      <c r="CY307" s="10"/>
      <c r="CZ307" s="10"/>
      <c r="DA307" s="10"/>
      <c r="DB307" s="10"/>
      <c r="DC307" s="10"/>
      <c r="DD307" s="10"/>
      <c r="DE307" s="10"/>
      <c r="DF307" s="10"/>
      <c r="DG307" s="10"/>
      <c r="DH307" s="10"/>
      <c r="DI307" s="10"/>
      <c r="DJ307" s="10"/>
      <c r="DK307" s="10"/>
      <c r="DL307" s="10"/>
      <c r="DM307" s="10"/>
      <c r="DN307" s="10"/>
      <c r="DO307" s="10"/>
      <c r="DP307" s="10"/>
      <c r="DQ307" s="10"/>
      <c r="DR307" s="10"/>
      <c r="DS307" s="10"/>
      <c r="DT307" s="10"/>
      <c r="DU307" s="10"/>
      <c r="DV307" s="10"/>
      <c r="DW307" s="10"/>
      <c r="DX307" s="10"/>
      <c r="DY307" s="10"/>
      <c r="DZ307" s="10"/>
      <c r="EA307" s="10"/>
      <c r="EB307" s="10"/>
      <c r="EC307" s="10"/>
      <c r="ED307" s="10"/>
      <c r="EE307" s="10"/>
      <c r="EF307" s="10"/>
      <c r="EG307" s="10"/>
      <c r="EH307" s="10"/>
      <c r="EI307" s="10"/>
      <c r="EJ307" s="10"/>
      <c r="EK307" s="10"/>
      <c r="EL307" s="10"/>
      <c r="EM307" s="10"/>
      <c r="EN307" s="10"/>
      <c r="EO307" s="10"/>
      <c r="EP307" s="10"/>
      <c r="EQ307" s="10"/>
      <c r="ER307" s="10"/>
      <c r="ES307" s="10"/>
      <c r="ET307" s="10"/>
      <c r="EU307" s="10"/>
      <c r="EV307" s="10"/>
      <c r="EW307" s="10"/>
      <c r="EX307" s="10"/>
      <c r="EY307" s="10"/>
      <c r="EZ307" s="10"/>
      <c r="FA307" s="10"/>
      <c r="FB307" s="10"/>
      <c r="FC307" s="10"/>
      <c r="FD307" s="10"/>
      <c r="FE307" s="10"/>
      <c r="FF307" s="10"/>
      <c r="FG307" s="10"/>
      <c r="FH307" s="10"/>
      <c r="FI307" s="10"/>
      <c r="FJ307" s="10"/>
      <c r="FK307" s="10"/>
      <c r="FL307" s="10"/>
      <c r="FM307" s="10"/>
      <c r="FN307" s="10"/>
      <c r="FO307" s="10"/>
      <c r="FP307" s="10"/>
      <c r="FQ307" s="10"/>
      <c r="FR307" s="10"/>
      <c r="FS307" s="10"/>
      <c r="FT307" s="10"/>
      <c r="FU307" s="10"/>
      <c r="FV307" s="10"/>
      <c r="FW307" s="10"/>
      <c r="FX307" s="10"/>
      <c r="FY307" s="10"/>
      <c r="FZ307" s="10"/>
      <c r="GA307" s="10"/>
      <c r="GB307" s="10"/>
      <c r="GC307" s="10"/>
      <c r="GD307" s="10"/>
      <c r="GE307" s="10"/>
      <c r="GF307" s="10"/>
    </row>
    <row r="308" spans="1:188" ht="10.5" customHeight="1" x14ac:dyDescent="0.25">
      <c r="A308" s="10"/>
      <c r="B308" s="10"/>
      <c r="C308" s="10"/>
      <c r="D308" s="10"/>
      <c r="E308" s="10"/>
      <c r="F308" s="10"/>
      <c r="G308" s="10"/>
      <c r="H308" s="10"/>
      <c r="I308" s="10"/>
      <c r="J308" s="10"/>
      <c r="K308" s="10"/>
      <c r="L308" s="10"/>
      <c r="M308" s="10"/>
      <c r="N308" s="10"/>
      <c r="O308" s="10"/>
      <c r="P308" s="10"/>
      <c r="Q308" s="10"/>
      <c r="R308" s="10"/>
      <c r="S308" s="10"/>
      <c r="T308" s="9"/>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c r="AT308" s="10"/>
      <c r="AU308" s="10"/>
      <c r="AV308" s="10"/>
      <c r="AW308" s="10"/>
      <c r="AX308" s="10"/>
      <c r="AY308" s="10"/>
      <c r="AZ308" s="10"/>
      <c r="BA308" s="10"/>
      <c r="BB308" s="10"/>
      <c r="BC308" s="10"/>
      <c r="BD308" s="10"/>
      <c r="BE308" s="10"/>
      <c r="BF308" s="10"/>
      <c r="BG308" s="10"/>
      <c r="BH308" s="10"/>
      <c r="BI308" s="10"/>
      <c r="BJ308" s="10"/>
      <c r="BK308" s="10"/>
      <c r="BL308" s="10"/>
      <c r="BM308" s="10"/>
      <c r="BN308" s="10"/>
      <c r="BO308" s="10"/>
      <c r="BP308" s="10"/>
      <c r="BQ308" s="10"/>
      <c r="BR308" s="10"/>
      <c r="BS308" s="10"/>
      <c r="BT308" s="10"/>
      <c r="BU308" s="10"/>
      <c r="BV308" s="10"/>
      <c r="BW308" s="10"/>
      <c r="BX308" s="10"/>
      <c r="BY308" s="10"/>
      <c r="BZ308" s="10"/>
      <c r="CA308" s="10"/>
      <c r="CB308" s="10"/>
      <c r="CC308" s="10"/>
      <c r="CD308" s="10"/>
      <c r="CE308" s="10"/>
      <c r="CF308" s="10"/>
      <c r="CG308" s="10"/>
      <c r="CH308" s="10"/>
      <c r="CI308" s="10"/>
      <c r="CJ308" s="10"/>
      <c r="CK308" s="10"/>
      <c r="CL308" s="10"/>
      <c r="CM308" s="10"/>
      <c r="CN308" s="10"/>
      <c r="CO308" s="10"/>
      <c r="CP308" s="10"/>
      <c r="CQ308" s="10"/>
      <c r="CR308" s="10"/>
      <c r="CS308" s="10"/>
      <c r="CT308" s="10"/>
      <c r="CU308" s="10"/>
      <c r="CV308" s="10"/>
      <c r="CW308" s="10"/>
      <c r="CX308" s="10"/>
      <c r="CY308" s="10"/>
      <c r="CZ308" s="10"/>
      <c r="DA308" s="10"/>
      <c r="DB308" s="10"/>
      <c r="DC308" s="10"/>
      <c r="DD308" s="10"/>
      <c r="DE308" s="10"/>
      <c r="DF308" s="10"/>
      <c r="DG308" s="10"/>
      <c r="DH308" s="10"/>
      <c r="DI308" s="10"/>
      <c r="DJ308" s="10"/>
      <c r="DK308" s="10"/>
      <c r="DL308" s="10"/>
      <c r="DM308" s="10"/>
      <c r="DN308" s="10"/>
      <c r="DO308" s="10"/>
      <c r="DP308" s="10"/>
      <c r="DQ308" s="10"/>
      <c r="DR308" s="10"/>
      <c r="DS308" s="10"/>
      <c r="DT308" s="10"/>
      <c r="DU308" s="10"/>
      <c r="DV308" s="10"/>
      <c r="DW308" s="10"/>
      <c r="DX308" s="10"/>
      <c r="DY308" s="10"/>
      <c r="DZ308" s="10"/>
      <c r="EA308" s="10"/>
      <c r="EB308" s="10"/>
      <c r="EC308" s="10"/>
      <c r="ED308" s="10"/>
      <c r="EE308" s="10"/>
      <c r="EF308" s="10"/>
      <c r="EG308" s="10"/>
      <c r="EH308" s="10"/>
      <c r="EI308" s="10"/>
      <c r="EJ308" s="10"/>
      <c r="EK308" s="10"/>
      <c r="EL308" s="10"/>
      <c r="EM308" s="10"/>
      <c r="EN308" s="10"/>
      <c r="EO308" s="10"/>
      <c r="EP308" s="10"/>
      <c r="EQ308" s="10"/>
      <c r="ER308" s="10"/>
      <c r="ES308" s="10"/>
      <c r="ET308" s="10"/>
      <c r="EU308" s="10"/>
      <c r="EV308" s="10"/>
      <c r="EW308" s="10"/>
      <c r="EX308" s="10"/>
      <c r="EY308" s="10"/>
      <c r="EZ308" s="10"/>
      <c r="FA308" s="10"/>
      <c r="FB308" s="10"/>
      <c r="FC308" s="10"/>
      <c r="FD308" s="10"/>
      <c r="FE308" s="10"/>
      <c r="FF308" s="10"/>
      <c r="FG308" s="10"/>
      <c r="FH308" s="10"/>
      <c r="FI308" s="10"/>
      <c r="FJ308" s="10"/>
      <c r="FK308" s="10"/>
      <c r="FL308" s="10"/>
      <c r="FM308" s="10"/>
      <c r="FN308" s="10"/>
      <c r="FO308" s="10"/>
      <c r="FP308" s="10"/>
      <c r="FQ308" s="10"/>
      <c r="FR308" s="10"/>
      <c r="FS308" s="10"/>
      <c r="FT308" s="10"/>
      <c r="FU308" s="10"/>
      <c r="FV308" s="10"/>
      <c r="FW308" s="10"/>
      <c r="FX308" s="10"/>
      <c r="FY308" s="10"/>
      <c r="FZ308" s="10"/>
      <c r="GA308" s="10"/>
      <c r="GB308" s="10"/>
      <c r="GC308" s="10"/>
      <c r="GD308" s="10"/>
      <c r="GE308" s="10"/>
      <c r="GF308" s="10"/>
    </row>
    <row r="309" spans="1:188" ht="10.5" customHeight="1" x14ac:dyDescent="0.25">
      <c r="A309" s="10"/>
      <c r="B309" s="10"/>
      <c r="C309" s="10"/>
      <c r="D309" s="10"/>
      <c r="E309" s="10"/>
      <c r="F309" s="10"/>
      <c r="G309" s="10"/>
      <c r="H309" s="10"/>
      <c r="I309" s="10"/>
      <c r="J309" s="10"/>
      <c r="K309" s="10"/>
      <c r="L309" s="10"/>
      <c r="M309" s="10"/>
      <c r="N309" s="10"/>
      <c r="O309" s="10"/>
      <c r="P309" s="10"/>
      <c r="Q309" s="10"/>
      <c r="R309" s="10"/>
      <c r="S309" s="10"/>
      <c r="T309" s="9"/>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AY309" s="10"/>
      <c r="AZ309" s="10"/>
      <c r="BA309" s="10"/>
      <c r="BB309" s="10"/>
      <c r="BC309" s="10"/>
      <c r="BD309" s="10"/>
      <c r="BE309" s="10"/>
      <c r="BF309" s="10"/>
      <c r="BG309" s="10"/>
      <c r="BH309" s="10"/>
      <c r="BI309" s="10"/>
      <c r="BJ309" s="10"/>
      <c r="BK309" s="10"/>
      <c r="BL309" s="10"/>
      <c r="BM309" s="10"/>
      <c r="BN309" s="10"/>
      <c r="BO309" s="10"/>
      <c r="BP309" s="10"/>
      <c r="BQ309" s="10"/>
      <c r="BR309" s="10"/>
      <c r="BS309" s="10"/>
      <c r="BT309" s="10"/>
      <c r="BU309" s="10"/>
      <c r="BV309" s="10"/>
      <c r="BW309" s="10"/>
      <c r="BX309" s="10"/>
      <c r="BY309" s="10"/>
      <c r="BZ309" s="10"/>
      <c r="CA309" s="10"/>
      <c r="CB309" s="10"/>
      <c r="CC309" s="10"/>
      <c r="CD309" s="10"/>
      <c r="CE309" s="10"/>
      <c r="CF309" s="10"/>
      <c r="CG309" s="10"/>
      <c r="CH309" s="10"/>
      <c r="CI309" s="10"/>
      <c r="CJ309" s="10"/>
      <c r="CK309" s="10"/>
      <c r="CL309" s="10"/>
      <c r="CM309" s="10"/>
      <c r="CN309" s="10"/>
      <c r="CO309" s="10"/>
      <c r="CP309" s="10"/>
      <c r="CQ309" s="10"/>
      <c r="CR309" s="10"/>
      <c r="CS309" s="10"/>
      <c r="CT309" s="10"/>
      <c r="CU309" s="10"/>
      <c r="CV309" s="10"/>
      <c r="CW309" s="10"/>
      <c r="CX309" s="10"/>
      <c r="CY309" s="10"/>
      <c r="CZ309" s="10"/>
      <c r="DA309" s="10"/>
      <c r="DB309" s="10"/>
      <c r="DC309" s="10"/>
      <c r="DD309" s="10"/>
      <c r="DE309" s="10"/>
      <c r="DF309" s="10"/>
      <c r="DG309" s="10"/>
      <c r="DH309" s="10"/>
      <c r="DI309" s="10"/>
      <c r="DJ309" s="10"/>
      <c r="DK309" s="10"/>
      <c r="DL309" s="10"/>
      <c r="DM309" s="10"/>
      <c r="DN309" s="10"/>
      <c r="DO309" s="10"/>
      <c r="DP309" s="10"/>
      <c r="DQ309" s="10"/>
      <c r="DR309" s="10"/>
      <c r="DS309" s="10"/>
      <c r="DT309" s="10"/>
      <c r="DU309" s="10"/>
      <c r="DV309" s="10"/>
      <c r="DW309" s="10"/>
      <c r="DX309" s="10"/>
      <c r="DY309" s="10"/>
      <c r="DZ309" s="10"/>
      <c r="EA309" s="10"/>
      <c r="EB309" s="10"/>
      <c r="EC309" s="10"/>
      <c r="ED309" s="10"/>
      <c r="EE309" s="10"/>
      <c r="EF309" s="10"/>
      <c r="EG309" s="10"/>
      <c r="EH309" s="10"/>
      <c r="EI309" s="10"/>
      <c r="EJ309" s="10"/>
      <c r="EK309" s="10"/>
      <c r="EL309" s="10"/>
      <c r="EM309" s="10"/>
      <c r="EN309" s="10"/>
      <c r="EO309" s="10"/>
      <c r="EP309" s="10"/>
      <c r="EQ309" s="10"/>
      <c r="ER309" s="10"/>
      <c r="ES309" s="10"/>
      <c r="ET309" s="10"/>
      <c r="EU309" s="10"/>
      <c r="EV309" s="10"/>
      <c r="EW309" s="10"/>
      <c r="EX309" s="10"/>
      <c r="EY309" s="10"/>
      <c r="EZ309" s="10"/>
      <c r="FA309" s="10"/>
      <c r="FB309" s="10"/>
      <c r="FC309" s="10"/>
      <c r="FD309" s="10"/>
      <c r="FE309" s="10"/>
      <c r="FF309" s="10"/>
      <c r="FG309" s="10"/>
      <c r="FH309" s="10"/>
      <c r="FI309" s="10"/>
      <c r="FJ309" s="10"/>
      <c r="FK309" s="10"/>
      <c r="FL309" s="10"/>
      <c r="FM309" s="10"/>
      <c r="FN309" s="10"/>
      <c r="FO309" s="10"/>
      <c r="FP309" s="10"/>
      <c r="FQ309" s="10"/>
      <c r="FR309" s="10"/>
      <c r="FS309" s="10"/>
      <c r="FT309" s="10"/>
      <c r="FU309" s="10"/>
      <c r="FV309" s="10"/>
      <c r="FW309" s="10"/>
      <c r="FX309" s="10"/>
      <c r="FY309" s="10"/>
      <c r="FZ309" s="10"/>
      <c r="GA309" s="10"/>
      <c r="GB309" s="10"/>
      <c r="GC309" s="10"/>
      <c r="GD309" s="10"/>
      <c r="GE309" s="10"/>
      <c r="GF309" s="10"/>
    </row>
    <row r="310" spans="1:188" ht="13.5" customHeight="1" x14ac:dyDescent="0.25">
      <c r="A310" s="10"/>
      <c r="B310" s="10"/>
      <c r="C310" s="10"/>
      <c r="D310" s="10"/>
      <c r="E310" s="10"/>
      <c r="F310" s="10"/>
      <c r="G310" s="10"/>
      <c r="H310" s="10"/>
      <c r="I310" s="10"/>
      <c r="J310" s="10"/>
      <c r="K310" s="10"/>
      <c r="L310" s="10"/>
      <c r="M310" s="10"/>
      <c r="N310" s="10"/>
      <c r="O310" s="10"/>
      <c r="P310" s="10"/>
      <c r="Q310" s="10"/>
      <c r="R310" s="10"/>
      <c r="S310" s="10"/>
      <c r="T310" s="9"/>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AY310" s="10"/>
      <c r="AZ310" s="10"/>
      <c r="BA310" s="10"/>
      <c r="BB310" s="10"/>
      <c r="BC310" s="10"/>
      <c r="BD310" s="10"/>
      <c r="BE310" s="10"/>
      <c r="BF310" s="10"/>
      <c r="BG310" s="10"/>
      <c r="BH310" s="10"/>
      <c r="BI310" s="10"/>
      <c r="BJ310" s="10"/>
      <c r="BK310" s="10"/>
      <c r="BL310" s="10"/>
      <c r="BM310" s="10"/>
      <c r="BN310" s="10"/>
      <c r="BO310" s="10"/>
      <c r="BP310" s="10"/>
      <c r="BQ310" s="10"/>
      <c r="BR310" s="10"/>
      <c r="BS310" s="10"/>
      <c r="BT310" s="10"/>
      <c r="BU310" s="10"/>
      <c r="BV310" s="10"/>
      <c r="BW310" s="10"/>
      <c r="BX310" s="10"/>
      <c r="BY310" s="10"/>
      <c r="BZ310" s="10"/>
      <c r="CA310" s="10"/>
      <c r="CB310" s="10"/>
      <c r="CC310" s="10"/>
      <c r="CD310" s="10"/>
      <c r="CE310" s="10"/>
      <c r="CF310" s="10"/>
      <c r="CG310" s="10"/>
      <c r="CH310" s="10"/>
      <c r="CI310" s="10"/>
      <c r="CJ310" s="10"/>
      <c r="CK310" s="10"/>
      <c r="CL310" s="10"/>
      <c r="CM310" s="10"/>
      <c r="CN310" s="10"/>
      <c r="CO310" s="10"/>
      <c r="CP310" s="10"/>
      <c r="CQ310" s="10"/>
      <c r="CR310" s="10"/>
      <c r="CS310" s="10"/>
      <c r="CT310" s="10"/>
      <c r="CU310" s="10"/>
      <c r="CV310" s="10"/>
      <c r="CW310" s="10"/>
      <c r="CX310" s="10"/>
      <c r="CY310" s="10"/>
      <c r="CZ310" s="10"/>
      <c r="DA310" s="10"/>
      <c r="DB310" s="10"/>
      <c r="DC310" s="10"/>
      <c r="DD310" s="10"/>
      <c r="DE310" s="10"/>
      <c r="DF310" s="10"/>
      <c r="DG310" s="10"/>
      <c r="DH310" s="10"/>
      <c r="DI310" s="10"/>
      <c r="DJ310" s="10"/>
      <c r="DK310" s="10"/>
      <c r="DL310" s="10"/>
      <c r="DM310" s="10"/>
      <c r="DN310" s="10"/>
      <c r="DO310" s="10"/>
      <c r="DP310" s="10"/>
      <c r="DQ310" s="10"/>
      <c r="DR310" s="10"/>
      <c r="DS310" s="10"/>
      <c r="DT310" s="10"/>
      <c r="DU310" s="10"/>
      <c r="DV310" s="10"/>
      <c r="DW310" s="10"/>
      <c r="DX310" s="10"/>
      <c r="DY310" s="10"/>
      <c r="DZ310" s="10"/>
      <c r="EA310" s="10"/>
      <c r="EB310" s="10"/>
      <c r="EC310" s="10"/>
      <c r="ED310" s="10"/>
      <c r="EE310" s="10"/>
      <c r="EF310" s="10"/>
      <c r="EG310" s="10"/>
      <c r="EH310" s="10"/>
      <c r="EI310" s="10"/>
      <c r="EJ310" s="10"/>
      <c r="EK310" s="10"/>
      <c r="EL310" s="10"/>
      <c r="EM310" s="10"/>
      <c r="EN310" s="10"/>
      <c r="EO310" s="10"/>
      <c r="EP310" s="10"/>
      <c r="EQ310" s="10"/>
      <c r="ER310" s="10"/>
      <c r="ES310" s="10"/>
      <c r="ET310" s="10"/>
      <c r="EU310" s="10"/>
      <c r="EV310" s="10"/>
      <c r="EW310" s="10"/>
      <c r="EX310" s="10"/>
      <c r="EY310" s="10"/>
      <c r="EZ310" s="10"/>
      <c r="FA310" s="10"/>
      <c r="FB310" s="10"/>
      <c r="FC310" s="10"/>
      <c r="FD310" s="10"/>
      <c r="FE310" s="10"/>
      <c r="FF310" s="10"/>
      <c r="FG310" s="10"/>
      <c r="FH310" s="10"/>
      <c r="FI310" s="10"/>
      <c r="FJ310" s="10"/>
      <c r="FK310" s="10"/>
      <c r="FL310" s="10"/>
      <c r="FM310" s="10"/>
      <c r="FN310" s="10"/>
      <c r="FO310" s="10"/>
      <c r="FP310" s="10"/>
      <c r="FQ310" s="10"/>
      <c r="FR310" s="10"/>
      <c r="FS310" s="10"/>
      <c r="FT310" s="10"/>
      <c r="FU310" s="10"/>
      <c r="FV310" s="10"/>
      <c r="FW310" s="10"/>
      <c r="FX310" s="10"/>
      <c r="FY310" s="10"/>
      <c r="FZ310" s="10"/>
      <c r="GA310" s="10"/>
      <c r="GB310" s="10"/>
      <c r="GC310" s="10"/>
      <c r="GD310" s="10"/>
      <c r="GE310" s="10"/>
      <c r="GF310" s="10"/>
    </row>
    <row r="311" spans="1:188" ht="13.5" customHeight="1" x14ac:dyDescent="0.25">
      <c r="A311" s="10"/>
      <c r="B311" s="10"/>
      <c r="C311" s="10"/>
      <c r="D311" s="10"/>
      <c r="E311" s="10"/>
      <c r="F311" s="10"/>
      <c r="G311" s="10"/>
      <c r="H311" s="10"/>
      <c r="I311" s="10"/>
      <c r="J311" s="10"/>
      <c r="K311" s="10"/>
      <c r="L311" s="10"/>
      <c r="M311" s="10"/>
      <c r="N311" s="10"/>
      <c r="O311" s="10"/>
      <c r="P311" s="10"/>
      <c r="Q311" s="10"/>
      <c r="R311" s="10"/>
      <c r="S311" s="10"/>
      <c r="T311" s="9"/>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c r="AT311" s="10"/>
      <c r="AU311" s="10"/>
      <c r="AV311" s="10"/>
      <c r="AW311" s="10"/>
      <c r="AX311" s="10"/>
      <c r="AY311" s="10"/>
      <c r="AZ311" s="10"/>
      <c r="BA311" s="10"/>
      <c r="BB311" s="10"/>
      <c r="BC311" s="10"/>
      <c r="BD311" s="10"/>
      <c r="BE311" s="10"/>
      <c r="BF311" s="10"/>
      <c r="BG311" s="10"/>
      <c r="BH311" s="10"/>
      <c r="BI311" s="10"/>
      <c r="BJ311" s="10"/>
      <c r="BK311" s="10"/>
      <c r="BL311" s="10"/>
      <c r="BM311" s="10"/>
      <c r="BN311" s="10"/>
      <c r="BO311" s="10"/>
      <c r="BP311" s="10"/>
      <c r="BQ311" s="10"/>
      <c r="BR311" s="10"/>
      <c r="BS311" s="10"/>
      <c r="BT311" s="10"/>
      <c r="BU311" s="10"/>
      <c r="BV311" s="10"/>
      <c r="BW311" s="10"/>
      <c r="BX311" s="10"/>
      <c r="BY311" s="10"/>
      <c r="BZ311" s="10"/>
      <c r="CA311" s="10"/>
      <c r="CB311" s="10"/>
      <c r="CC311" s="10"/>
      <c r="CD311" s="10"/>
      <c r="CE311" s="10"/>
      <c r="CF311" s="10"/>
      <c r="CG311" s="10"/>
      <c r="CH311" s="10"/>
      <c r="CI311" s="10"/>
      <c r="CJ311" s="10"/>
      <c r="CK311" s="10"/>
      <c r="CL311" s="10"/>
      <c r="CM311" s="10"/>
      <c r="CN311" s="10"/>
      <c r="CO311" s="10"/>
      <c r="CP311" s="10"/>
      <c r="CQ311" s="10"/>
      <c r="CR311" s="10"/>
      <c r="CS311" s="10"/>
      <c r="CT311" s="10"/>
      <c r="CU311" s="10"/>
      <c r="CV311" s="10"/>
      <c r="CW311" s="10"/>
      <c r="CX311" s="10"/>
      <c r="CY311" s="10"/>
      <c r="CZ311" s="10"/>
      <c r="DA311" s="10"/>
      <c r="DB311" s="10"/>
      <c r="DC311" s="10"/>
      <c r="DD311" s="10"/>
      <c r="DE311" s="10"/>
      <c r="DF311" s="10"/>
      <c r="DG311" s="10"/>
      <c r="DH311" s="10"/>
      <c r="DI311" s="10"/>
      <c r="DJ311" s="10"/>
      <c r="DK311" s="10"/>
      <c r="DL311" s="10"/>
      <c r="DM311" s="10"/>
      <c r="DN311" s="10"/>
      <c r="DO311" s="10"/>
      <c r="DP311" s="10"/>
      <c r="DQ311" s="10"/>
      <c r="DR311" s="10"/>
      <c r="DS311" s="10"/>
      <c r="DT311" s="10"/>
      <c r="DU311" s="10"/>
      <c r="DV311" s="10"/>
      <c r="DW311" s="10"/>
      <c r="DX311" s="10"/>
      <c r="DY311" s="10"/>
      <c r="DZ311" s="10"/>
      <c r="EA311" s="10"/>
      <c r="EB311" s="10"/>
      <c r="EC311" s="10"/>
      <c r="ED311" s="10"/>
      <c r="EE311" s="10"/>
      <c r="EF311" s="10"/>
      <c r="EG311" s="10"/>
      <c r="EH311" s="10"/>
      <c r="EI311" s="10"/>
      <c r="EJ311" s="10"/>
      <c r="EK311" s="10"/>
      <c r="EL311" s="10"/>
      <c r="EM311" s="10"/>
      <c r="EN311" s="10"/>
      <c r="EO311" s="10"/>
      <c r="EP311" s="10"/>
      <c r="EQ311" s="10"/>
      <c r="ER311" s="10"/>
      <c r="ES311" s="10"/>
      <c r="ET311" s="10"/>
      <c r="EU311" s="10"/>
      <c r="EV311" s="10"/>
      <c r="EW311" s="10"/>
      <c r="EX311" s="10"/>
      <c r="EY311" s="10"/>
      <c r="EZ311" s="10"/>
      <c r="FA311" s="10"/>
      <c r="FB311" s="10"/>
      <c r="FC311" s="10"/>
      <c r="FD311" s="10"/>
      <c r="FE311" s="10"/>
      <c r="FF311" s="10"/>
      <c r="FG311" s="10"/>
      <c r="FH311" s="10"/>
      <c r="FI311" s="10"/>
      <c r="FJ311" s="10"/>
      <c r="FK311" s="10"/>
      <c r="FL311" s="10"/>
      <c r="FM311" s="10"/>
      <c r="FN311" s="10"/>
      <c r="FO311" s="10"/>
      <c r="FP311" s="10"/>
      <c r="FQ311" s="10"/>
      <c r="FR311" s="10"/>
      <c r="FS311" s="10"/>
      <c r="FT311" s="10"/>
      <c r="FU311" s="10"/>
      <c r="FV311" s="10"/>
      <c r="FW311" s="10"/>
      <c r="FX311" s="10"/>
      <c r="FY311" s="10"/>
      <c r="FZ311" s="10"/>
      <c r="GA311" s="10"/>
      <c r="GB311" s="10"/>
      <c r="GC311" s="10"/>
      <c r="GD311" s="10"/>
      <c r="GE311" s="10"/>
      <c r="GF311" s="10"/>
    </row>
    <row r="312" spans="1:188" ht="10.5" customHeight="1" x14ac:dyDescent="0.25">
      <c r="A312" s="10"/>
      <c r="B312" s="10"/>
      <c r="C312" s="10"/>
      <c r="D312" s="10"/>
      <c r="E312" s="10"/>
      <c r="F312" s="10"/>
      <c r="G312" s="10"/>
      <c r="H312" s="10"/>
      <c r="I312" s="10"/>
      <c r="J312" s="10"/>
      <c r="K312" s="10"/>
      <c r="L312" s="10"/>
      <c r="M312" s="10"/>
      <c r="N312" s="10"/>
      <c r="O312" s="10"/>
      <c r="P312" s="10"/>
      <c r="Q312" s="10"/>
      <c r="R312" s="10"/>
      <c r="S312" s="10"/>
      <c r="T312" s="9"/>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c r="AT312" s="10"/>
      <c r="AU312" s="10"/>
      <c r="AV312" s="10"/>
      <c r="AW312" s="10"/>
      <c r="AX312" s="10"/>
      <c r="AY312" s="10"/>
      <c r="AZ312" s="10"/>
      <c r="BA312" s="10"/>
      <c r="BB312" s="10"/>
      <c r="BC312" s="10"/>
      <c r="BD312" s="10"/>
      <c r="BE312" s="10"/>
      <c r="BF312" s="10"/>
      <c r="BG312" s="10"/>
      <c r="BH312" s="10"/>
      <c r="BI312" s="10"/>
      <c r="BJ312" s="10"/>
      <c r="BK312" s="10"/>
      <c r="BL312" s="10"/>
      <c r="BM312" s="10"/>
      <c r="BN312" s="10"/>
      <c r="BO312" s="10"/>
      <c r="BP312" s="10"/>
      <c r="BQ312" s="10"/>
      <c r="BR312" s="10"/>
      <c r="BS312" s="10"/>
      <c r="BT312" s="10"/>
      <c r="BU312" s="10"/>
      <c r="BV312" s="10"/>
      <c r="BW312" s="10"/>
      <c r="BX312" s="10"/>
      <c r="BY312" s="10"/>
      <c r="BZ312" s="10"/>
      <c r="CA312" s="10"/>
      <c r="CB312" s="10"/>
      <c r="CC312" s="10"/>
      <c r="CD312" s="10"/>
      <c r="CE312" s="10"/>
      <c r="CF312" s="10"/>
      <c r="CG312" s="10"/>
      <c r="CH312" s="10"/>
      <c r="CI312" s="10"/>
      <c r="CJ312" s="10"/>
      <c r="CK312" s="10"/>
      <c r="CL312" s="10"/>
      <c r="CM312" s="10"/>
      <c r="CN312" s="10"/>
      <c r="CO312" s="10"/>
      <c r="CP312" s="10"/>
      <c r="CQ312" s="10"/>
      <c r="CR312" s="10"/>
      <c r="CS312" s="10"/>
      <c r="CT312" s="10"/>
      <c r="CU312" s="10"/>
      <c r="CV312" s="10"/>
      <c r="CW312" s="10"/>
      <c r="CX312" s="10"/>
      <c r="CY312" s="10"/>
      <c r="CZ312" s="10"/>
      <c r="DA312" s="10"/>
      <c r="DB312" s="10"/>
      <c r="DC312" s="10"/>
      <c r="DD312" s="10"/>
      <c r="DE312" s="10"/>
      <c r="DF312" s="10"/>
      <c r="DG312" s="10"/>
      <c r="DH312" s="10"/>
      <c r="DI312" s="10"/>
      <c r="DJ312" s="10"/>
      <c r="DK312" s="10"/>
      <c r="DL312" s="10"/>
      <c r="DM312" s="10"/>
      <c r="DN312" s="10"/>
      <c r="DO312" s="10"/>
      <c r="DP312" s="10"/>
      <c r="DQ312" s="10"/>
      <c r="DR312" s="10"/>
      <c r="DS312" s="10"/>
      <c r="DT312" s="10"/>
      <c r="DU312" s="10"/>
      <c r="DV312" s="10"/>
      <c r="DW312" s="10"/>
      <c r="DX312" s="10"/>
      <c r="DY312" s="10"/>
      <c r="DZ312" s="10"/>
      <c r="EA312" s="10"/>
      <c r="EB312" s="10"/>
      <c r="EC312" s="10"/>
      <c r="ED312" s="10"/>
      <c r="EE312" s="10"/>
      <c r="EF312" s="10"/>
      <c r="EG312" s="10"/>
      <c r="EH312" s="10"/>
      <c r="EI312" s="10"/>
      <c r="EJ312" s="10"/>
      <c r="EK312" s="10"/>
      <c r="EL312" s="10"/>
      <c r="EM312" s="10"/>
      <c r="EN312" s="10"/>
      <c r="EO312" s="10"/>
      <c r="EP312" s="10"/>
      <c r="EQ312" s="10"/>
      <c r="ER312" s="10"/>
      <c r="ES312" s="10"/>
      <c r="ET312" s="10"/>
      <c r="EU312" s="10"/>
      <c r="EV312" s="10"/>
      <c r="EW312" s="10"/>
      <c r="EX312" s="10"/>
      <c r="EY312" s="10"/>
      <c r="EZ312" s="10"/>
      <c r="FA312" s="10"/>
      <c r="FB312" s="10"/>
      <c r="FC312" s="10"/>
      <c r="FD312" s="10"/>
      <c r="FE312" s="10"/>
      <c r="FF312" s="10"/>
      <c r="FG312" s="10"/>
      <c r="FH312" s="10"/>
      <c r="FI312" s="10"/>
      <c r="FJ312" s="10"/>
      <c r="FK312" s="10"/>
      <c r="FL312" s="10"/>
      <c r="FM312" s="10"/>
      <c r="FN312" s="10"/>
      <c r="FO312" s="10"/>
      <c r="FP312" s="10"/>
      <c r="FQ312" s="10"/>
      <c r="FR312" s="10"/>
      <c r="FS312" s="10"/>
      <c r="FT312" s="10"/>
      <c r="FU312" s="10"/>
      <c r="FV312" s="10"/>
      <c r="FW312" s="10"/>
      <c r="FX312" s="10"/>
      <c r="FY312" s="10"/>
      <c r="FZ312" s="10"/>
      <c r="GA312" s="10"/>
      <c r="GB312" s="10"/>
      <c r="GC312" s="10"/>
      <c r="GD312" s="10"/>
      <c r="GE312" s="10"/>
      <c r="GF312" s="10"/>
    </row>
    <row r="313" spans="1:188" ht="10.5" customHeight="1" x14ac:dyDescent="0.25">
      <c r="A313" s="10"/>
      <c r="B313" s="10"/>
      <c r="C313" s="10"/>
      <c r="D313" s="10"/>
      <c r="E313" s="10"/>
      <c r="F313" s="10"/>
      <c r="G313" s="10"/>
      <c r="H313" s="10"/>
      <c r="I313" s="10"/>
      <c r="J313" s="10"/>
      <c r="K313" s="10"/>
      <c r="L313" s="10"/>
      <c r="M313" s="10"/>
      <c r="N313" s="10"/>
      <c r="O313" s="10"/>
      <c r="P313" s="10"/>
      <c r="Q313" s="10"/>
      <c r="R313" s="10"/>
      <c r="S313" s="10"/>
      <c r="T313" s="9"/>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c r="AT313" s="10"/>
      <c r="AU313" s="10"/>
      <c r="AV313" s="10"/>
      <c r="AW313" s="10"/>
      <c r="AX313" s="10"/>
      <c r="AY313" s="10"/>
      <c r="AZ313" s="10"/>
      <c r="BA313" s="10"/>
      <c r="BB313" s="10"/>
      <c r="BC313" s="10"/>
      <c r="BD313" s="10"/>
      <c r="BE313" s="10"/>
      <c r="BF313" s="10"/>
      <c r="BG313" s="10"/>
      <c r="BH313" s="10"/>
      <c r="BI313" s="10"/>
      <c r="BJ313" s="10"/>
      <c r="BK313" s="10"/>
      <c r="BL313" s="10"/>
      <c r="BM313" s="10"/>
      <c r="BN313" s="10"/>
      <c r="BO313" s="10"/>
      <c r="BP313" s="10"/>
      <c r="BQ313" s="10"/>
      <c r="BR313" s="10"/>
      <c r="BS313" s="10"/>
      <c r="BT313" s="10"/>
      <c r="BU313" s="10"/>
      <c r="BV313" s="10"/>
      <c r="BW313" s="10"/>
      <c r="BX313" s="10"/>
      <c r="BY313" s="10"/>
      <c r="BZ313" s="10"/>
      <c r="CA313" s="10"/>
      <c r="CB313" s="10"/>
      <c r="CC313" s="10"/>
      <c r="CD313" s="10"/>
      <c r="CE313" s="10"/>
      <c r="CF313" s="10"/>
      <c r="CG313" s="10"/>
      <c r="CH313" s="10"/>
      <c r="CI313" s="10"/>
      <c r="CJ313" s="10"/>
      <c r="CK313" s="10"/>
      <c r="CL313" s="10"/>
      <c r="CM313" s="10"/>
      <c r="CN313" s="10"/>
      <c r="CO313" s="10"/>
      <c r="CP313" s="10"/>
      <c r="CQ313" s="10"/>
      <c r="CR313" s="10"/>
      <c r="CS313" s="10"/>
      <c r="CT313" s="10"/>
      <c r="CU313" s="10"/>
      <c r="CV313" s="10"/>
      <c r="CW313" s="10"/>
      <c r="CX313" s="10"/>
      <c r="CY313" s="10"/>
      <c r="CZ313" s="10"/>
      <c r="DA313" s="10"/>
      <c r="DB313" s="10"/>
      <c r="DC313" s="10"/>
      <c r="DD313" s="10"/>
      <c r="DE313" s="10"/>
      <c r="DF313" s="10"/>
      <c r="DG313" s="10"/>
      <c r="DH313" s="10"/>
      <c r="DI313" s="10"/>
      <c r="DJ313" s="10"/>
      <c r="DK313" s="10"/>
      <c r="DL313" s="10"/>
      <c r="DM313" s="10"/>
      <c r="DN313" s="10"/>
      <c r="DO313" s="10"/>
      <c r="DP313" s="10"/>
      <c r="DQ313" s="10"/>
      <c r="DR313" s="10"/>
      <c r="DS313" s="10"/>
      <c r="DT313" s="10"/>
      <c r="DU313" s="10"/>
      <c r="DV313" s="10"/>
      <c r="DW313" s="10"/>
      <c r="DX313" s="10"/>
      <c r="DY313" s="10"/>
      <c r="DZ313" s="10"/>
      <c r="EA313" s="10"/>
      <c r="EB313" s="10"/>
      <c r="EC313" s="10"/>
      <c r="ED313" s="10"/>
      <c r="EE313" s="10"/>
      <c r="EF313" s="10"/>
      <c r="EG313" s="10"/>
      <c r="EH313" s="10"/>
      <c r="EI313" s="10"/>
      <c r="EJ313" s="10"/>
      <c r="EK313" s="10"/>
      <c r="EL313" s="10"/>
      <c r="EM313" s="10"/>
      <c r="EN313" s="10"/>
      <c r="EO313" s="10"/>
      <c r="EP313" s="10"/>
      <c r="EQ313" s="10"/>
      <c r="ER313" s="10"/>
      <c r="ES313" s="10"/>
      <c r="ET313" s="10"/>
      <c r="EU313" s="10"/>
      <c r="EV313" s="10"/>
      <c r="EW313" s="10"/>
      <c r="EX313" s="10"/>
      <c r="EY313" s="10"/>
      <c r="EZ313" s="10"/>
      <c r="FA313" s="10"/>
      <c r="FB313" s="10"/>
      <c r="FC313" s="10"/>
      <c r="FD313" s="10"/>
      <c r="FE313" s="10"/>
      <c r="FF313" s="10"/>
      <c r="FG313" s="10"/>
      <c r="FH313" s="10"/>
      <c r="FI313" s="10"/>
      <c r="FJ313" s="10"/>
      <c r="FK313" s="10"/>
      <c r="FL313" s="10"/>
      <c r="FM313" s="10"/>
      <c r="FN313" s="10"/>
      <c r="FO313" s="10"/>
      <c r="FP313" s="10"/>
      <c r="FQ313" s="10"/>
      <c r="FR313" s="10"/>
      <c r="FS313" s="10"/>
      <c r="FT313" s="10"/>
      <c r="FU313" s="10"/>
      <c r="FV313" s="10"/>
      <c r="FW313" s="10"/>
      <c r="FX313" s="10"/>
      <c r="FY313" s="10"/>
      <c r="FZ313" s="10"/>
      <c r="GA313" s="10"/>
      <c r="GB313" s="10"/>
      <c r="GC313" s="10"/>
      <c r="GD313" s="10"/>
      <c r="GE313" s="10"/>
      <c r="GF313" s="10"/>
    </row>
    <row r="314" spans="1:188" ht="10.5" customHeight="1" x14ac:dyDescent="0.25">
      <c r="A314" s="10"/>
      <c r="B314" s="10"/>
      <c r="C314" s="10"/>
      <c r="D314" s="10"/>
      <c r="E314" s="10"/>
      <c r="F314" s="10"/>
      <c r="G314" s="10"/>
      <c r="H314" s="10"/>
      <c r="I314" s="10"/>
      <c r="J314" s="10"/>
      <c r="K314" s="10"/>
      <c r="L314" s="10"/>
      <c r="M314" s="10"/>
      <c r="N314" s="10"/>
      <c r="O314" s="10"/>
      <c r="P314" s="10"/>
      <c r="Q314" s="10"/>
      <c r="R314" s="10"/>
      <c r="S314" s="10"/>
      <c r="T314" s="9"/>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0"/>
      <c r="BF314" s="10"/>
      <c r="BG314" s="10"/>
      <c r="BH314" s="10"/>
      <c r="BI314" s="10"/>
      <c r="BJ314" s="10"/>
      <c r="BK314" s="10"/>
      <c r="BL314" s="10"/>
      <c r="BM314" s="10"/>
      <c r="BN314" s="10"/>
      <c r="BO314" s="10"/>
      <c r="BP314" s="10"/>
      <c r="BQ314" s="10"/>
      <c r="BR314" s="10"/>
      <c r="BS314" s="10"/>
      <c r="BT314" s="10"/>
      <c r="BU314" s="10"/>
      <c r="BV314" s="10"/>
      <c r="BW314" s="10"/>
      <c r="BX314" s="10"/>
      <c r="BY314" s="10"/>
      <c r="BZ314" s="10"/>
      <c r="CA314" s="10"/>
      <c r="CB314" s="10"/>
      <c r="CC314" s="10"/>
      <c r="CD314" s="10"/>
      <c r="CE314" s="10"/>
      <c r="CF314" s="10"/>
      <c r="CG314" s="10"/>
      <c r="CH314" s="10"/>
      <c r="CI314" s="10"/>
      <c r="CJ314" s="10"/>
      <c r="CK314" s="10"/>
      <c r="CL314" s="10"/>
      <c r="CM314" s="10"/>
      <c r="CN314" s="10"/>
      <c r="CO314" s="10"/>
      <c r="CP314" s="10"/>
      <c r="CQ314" s="10"/>
      <c r="CR314" s="10"/>
      <c r="CS314" s="10"/>
      <c r="CT314" s="10"/>
      <c r="CU314" s="10"/>
      <c r="CV314" s="10"/>
      <c r="CW314" s="10"/>
      <c r="CX314" s="10"/>
      <c r="CY314" s="10"/>
      <c r="CZ314" s="10"/>
      <c r="DA314" s="10"/>
      <c r="DB314" s="10"/>
      <c r="DC314" s="10"/>
      <c r="DD314" s="10"/>
      <c r="DE314" s="10"/>
      <c r="DF314" s="10"/>
      <c r="DG314" s="10"/>
      <c r="DH314" s="10"/>
      <c r="DI314" s="10"/>
      <c r="DJ314" s="10"/>
      <c r="DK314" s="10"/>
      <c r="DL314" s="10"/>
      <c r="DM314" s="10"/>
      <c r="DN314" s="10"/>
      <c r="DO314" s="10"/>
      <c r="DP314" s="10"/>
      <c r="DQ314" s="10"/>
      <c r="DR314" s="10"/>
      <c r="DS314" s="10"/>
      <c r="DT314" s="10"/>
      <c r="DU314" s="10"/>
      <c r="DV314" s="10"/>
      <c r="DW314" s="10"/>
      <c r="DX314" s="10"/>
      <c r="DY314" s="10"/>
      <c r="DZ314" s="10"/>
      <c r="EA314" s="10"/>
      <c r="EB314" s="10"/>
      <c r="EC314" s="10"/>
      <c r="ED314" s="10"/>
      <c r="EE314" s="10"/>
      <c r="EF314" s="10"/>
      <c r="EG314" s="10"/>
      <c r="EH314" s="10"/>
      <c r="EI314" s="10"/>
      <c r="EJ314" s="10"/>
      <c r="EK314" s="10"/>
      <c r="EL314" s="10"/>
      <c r="EM314" s="10"/>
      <c r="EN314" s="10"/>
      <c r="EO314" s="10"/>
      <c r="EP314" s="10"/>
      <c r="EQ314" s="10"/>
      <c r="ER314" s="10"/>
      <c r="ES314" s="10"/>
      <c r="ET314" s="10"/>
      <c r="EU314" s="10"/>
      <c r="EV314" s="10"/>
      <c r="EW314" s="10"/>
      <c r="EX314" s="10"/>
      <c r="EY314" s="10"/>
      <c r="EZ314" s="10"/>
      <c r="FA314" s="10"/>
      <c r="FB314" s="10"/>
      <c r="FC314" s="10"/>
      <c r="FD314" s="10"/>
      <c r="FE314" s="10"/>
      <c r="FF314" s="10"/>
      <c r="FG314" s="10"/>
      <c r="FH314" s="10"/>
      <c r="FI314" s="10"/>
      <c r="FJ314" s="10"/>
      <c r="FK314" s="10"/>
      <c r="FL314" s="10"/>
      <c r="FM314" s="10"/>
      <c r="FN314" s="10"/>
      <c r="FO314" s="10"/>
      <c r="FP314" s="10"/>
      <c r="FQ314" s="10"/>
      <c r="FR314" s="10"/>
      <c r="FS314" s="10"/>
      <c r="FT314" s="10"/>
      <c r="FU314" s="10"/>
      <c r="FV314" s="10"/>
      <c r="FW314" s="10"/>
      <c r="FX314" s="10"/>
      <c r="FY314" s="10"/>
      <c r="FZ314" s="10"/>
      <c r="GA314" s="10"/>
      <c r="GB314" s="10"/>
      <c r="GC314" s="10"/>
      <c r="GD314" s="10"/>
      <c r="GE314" s="10"/>
      <c r="GF314" s="10"/>
    </row>
    <row r="315" spans="1:188" ht="10.5" customHeight="1" x14ac:dyDescent="0.25">
      <c r="A315" s="10"/>
      <c r="B315" s="10"/>
      <c r="C315" s="10"/>
      <c r="D315" s="10"/>
      <c r="E315" s="10"/>
      <c r="F315" s="10"/>
      <c r="G315" s="10"/>
      <c r="H315" s="10"/>
      <c r="I315" s="10"/>
      <c r="J315" s="10"/>
      <c r="K315" s="10"/>
      <c r="L315" s="10"/>
      <c r="M315" s="10"/>
      <c r="N315" s="10"/>
      <c r="O315" s="10"/>
      <c r="P315" s="10"/>
      <c r="Q315" s="10"/>
      <c r="R315" s="10"/>
      <c r="S315" s="10"/>
      <c r="T315" s="9"/>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c r="AT315" s="10"/>
      <c r="AU315" s="10"/>
      <c r="AV315" s="10"/>
      <c r="AW315" s="10"/>
      <c r="AX315" s="10"/>
      <c r="AY315" s="10"/>
      <c r="AZ315" s="10"/>
      <c r="BA315" s="10"/>
      <c r="BB315" s="10"/>
      <c r="BC315" s="10"/>
      <c r="BD315" s="10"/>
      <c r="BE315" s="10"/>
      <c r="BF315" s="10"/>
      <c r="BG315" s="10"/>
      <c r="BH315" s="10"/>
      <c r="BI315" s="10"/>
      <c r="BJ315" s="10"/>
      <c r="BK315" s="10"/>
      <c r="BL315" s="10"/>
      <c r="BM315" s="10"/>
      <c r="BN315" s="10"/>
      <c r="BO315" s="10"/>
      <c r="BP315" s="10"/>
      <c r="BQ315" s="10"/>
      <c r="BR315" s="10"/>
      <c r="BS315" s="10"/>
      <c r="BT315" s="10"/>
      <c r="BU315" s="10"/>
      <c r="BV315" s="10"/>
      <c r="BW315" s="10"/>
      <c r="BX315" s="10"/>
      <c r="BY315" s="10"/>
      <c r="BZ315" s="10"/>
      <c r="CA315" s="10"/>
      <c r="CB315" s="10"/>
      <c r="CC315" s="10"/>
      <c r="CD315" s="10"/>
      <c r="CE315" s="10"/>
      <c r="CF315" s="10"/>
      <c r="CG315" s="10"/>
      <c r="CH315" s="10"/>
      <c r="CI315" s="10"/>
      <c r="CJ315" s="10"/>
      <c r="CK315" s="10"/>
      <c r="CL315" s="10"/>
      <c r="CM315" s="10"/>
      <c r="CN315" s="10"/>
      <c r="CO315" s="10"/>
      <c r="CP315" s="10"/>
      <c r="CQ315" s="10"/>
      <c r="CR315" s="10"/>
      <c r="CS315" s="10"/>
      <c r="CT315" s="10"/>
      <c r="CU315" s="10"/>
      <c r="CV315" s="10"/>
      <c r="CW315" s="10"/>
      <c r="CX315" s="10"/>
      <c r="CY315" s="10"/>
      <c r="CZ315" s="10"/>
      <c r="DA315" s="10"/>
      <c r="DB315" s="10"/>
      <c r="DC315" s="10"/>
      <c r="DD315" s="10"/>
      <c r="DE315" s="10"/>
      <c r="DF315" s="10"/>
      <c r="DG315" s="10"/>
      <c r="DH315" s="10"/>
      <c r="DI315" s="10"/>
      <c r="DJ315" s="10"/>
      <c r="DK315" s="10"/>
      <c r="DL315" s="10"/>
      <c r="DM315" s="10"/>
      <c r="DN315" s="10"/>
      <c r="DO315" s="10"/>
      <c r="DP315" s="10"/>
      <c r="DQ315" s="10"/>
      <c r="DR315" s="10"/>
      <c r="DS315" s="10"/>
      <c r="DT315" s="10"/>
      <c r="DU315" s="10"/>
      <c r="DV315" s="10"/>
      <c r="DW315" s="10"/>
      <c r="DX315" s="10"/>
      <c r="DY315" s="10"/>
      <c r="DZ315" s="10"/>
      <c r="EA315" s="10"/>
      <c r="EB315" s="10"/>
      <c r="EC315" s="10"/>
      <c r="ED315" s="10"/>
      <c r="EE315" s="10"/>
      <c r="EF315" s="10"/>
      <c r="EG315" s="10"/>
      <c r="EH315" s="10"/>
      <c r="EI315" s="10"/>
      <c r="EJ315" s="10"/>
      <c r="EK315" s="10"/>
      <c r="EL315" s="10"/>
      <c r="EM315" s="10"/>
      <c r="EN315" s="10"/>
      <c r="EO315" s="10"/>
      <c r="EP315" s="10"/>
      <c r="EQ315" s="10"/>
      <c r="ER315" s="10"/>
      <c r="ES315" s="10"/>
      <c r="ET315" s="10"/>
      <c r="EU315" s="10"/>
      <c r="EV315" s="10"/>
      <c r="EW315" s="10"/>
      <c r="EX315" s="10"/>
      <c r="EY315" s="10"/>
      <c r="EZ315" s="10"/>
      <c r="FA315" s="10"/>
      <c r="FB315" s="10"/>
      <c r="FC315" s="10"/>
      <c r="FD315" s="10"/>
      <c r="FE315" s="10"/>
      <c r="FF315" s="10"/>
      <c r="FG315" s="10"/>
      <c r="FH315" s="10"/>
      <c r="FI315" s="10"/>
      <c r="FJ315" s="10"/>
      <c r="FK315" s="10"/>
      <c r="FL315" s="10"/>
      <c r="FM315" s="10"/>
      <c r="FN315" s="10"/>
      <c r="FO315" s="10"/>
      <c r="FP315" s="10"/>
      <c r="FQ315" s="10"/>
      <c r="FR315" s="10"/>
      <c r="FS315" s="10"/>
      <c r="FT315" s="10"/>
      <c r="FU315" s="10"/>
      <c r="FV315" s="10"/>
      <c r="FW315" s="10"/>
      <c r="FX315" s="10"/>
      <c r="FY315" s="10"/>
      <c r="FZ315" s="10"/>
      <c r="GA315" s="10"/>
      <c r="GB315" s="10"/>
      <c r="GC315" s="10"/>
      <c r="GD315" s="10"/>
      <c r="GE315" s="10"/>
      <c r="GF315" s="10"/>
    </row>
    <row r="316" spans="1:188" ht="10.5" customHeight="1" x14ac:dyDescent="0.25">
      <c r="A316" s="10"/>
      <c r="B316" s="10"/>
      <c r="C316" s="10"/>
      <c r="D316" s="10"/>
      <c r="E316" s="10"/>
      <c r="F316" s="10"/>
      <c r="G316" s="10"/>
      <c r="H316" s="10"/>
      <c r="I316" s="10"/>
      <c r="J316" s="10"/>
      <c r="K316" s="10"/>
      <c r="L316" s="10"/>
      <c r="M316" s="10"/>
      <c r="N316" s="10"/>
      <c r="O316" s="10"/>
      <c r="P316" s="10"/>
      <c r="Q316" s="10"/>
      <c r="R316" s="10"/>
      <c r="S316" s="10"/>
      <c r="T316" s="9"/>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c r="AT316" s="10"/>
      <c r="AU316" s="10"/>
      <c r="AV316" s="10"/>
      <c r="AW316" s="10"/>
      <c r="AX316" s="10"/>
      <c r="AY316" s="10"/>
      <c r="AZ316" s="10"/>
      <c r="BA316" s="10"/>
      <c r="BB316" s="10"/>
      <c r="BC316" s="10"/>
      <c r="BD316" s="10"/>
      <c r="BE316" s="10"/>
      <c r="BF316" s="10"/>
      <c r="BG316" s="10"/>
      <c r="BH316" s="10"/>
      <c r="BI316" s="10"/>
      <c r="BJ316" s="10"/>
      <c r="BK316" s="10"/>
      <c r="BL316" s="10"/>
      <c r="BM316" s="10"/>
      <c r="BN316" s="10"/>
      <c r="BO316" s="10"/>
      <c r="BP316" s="10"/>
      <c r="BQ316" s="10"/>
      <c r="BR316" s="10"/>
      <c r="BS316" s="10"/>
      <c r="BT316" s="10"/>
      <c r="BU316" s="10"/>
      <c r="BV316" s="10"/>
      <c r="BW316" s="10"/>
      <c r="BX316" s="10"/>
      <c r="BY316" s="10"/>
      <c r="BZ316" s="10"/>
      <c r="CA316" s="10"/>
      <c r="CB316" s="10"/>
      <c r="CC316" s="10"/>
      <c r="CD316" s="10"/>
      <c r="CE316" s="10"/>
      <c r="CF316" s="10"/>
      <c r="CG316" s="10"/>
      <c r="CH316" s="10"/>
      <c r="CI316" s="10"/>
      <c r="CJ316" s="10"/>
      <c r="CK316" s="10"/>
      <c r="CL316" s="10"/>
      <c r="CM316" s="10"/>
      <c r="CN316" s="10"/>
      <c r="CO316" s="10"/>
      <c r="CP316" s="10"/>
      <c r="CQ316" s="10"/>
      <c r="CR316" s="10"/>
      <c r="CS316" s="10"/>
      <c r="CT316" s="10"/>
      <c r="CU316" s="10"/>
      <c r="CV316" s="10"/>
      <c r="CW316" s="10"/>
      <c r="CX316" s="10"/>
      <c r="CY316" s="10"/>
      <c r="CZ316" s="10"/>
      <c r="DA316" s="10"/>
      <c r="DB316" s="10"/>
      <c r="DC316" s="10"/>
      <c r="DD316" s="10"/>
      <c r="DE316" s="10"/>
      <c r="DF316" s="10"/>
      <c r="DG316" s="10"/>
      <c r="DH316" s="10"/>
      <c r="DI316" s="10"/>
      <c r="DJ316" s="10"/>
      <c r="DK316" s="10"/>
      <c r="DL316" s="10"/>
      <c r="DM316" s="10"/>
      <c r="DN316" s="10"/>
      <c r="DO316" s="10"/>
      <c r="DP316" s="10"/>
      <c r="DQ316" s="10"/>
      <c r="DR316" s="10"/>
      <c r="DS316" s="10"/>
      <c r="DT316" s="10"/>
      <c r="DU316" s="10"/>
      <c r="DV316" s="10"/>
      <c r="DW316" s="10"/>
      <c r="DX316" s="10"/>
      <c r="DY316" s="10"/>
      <c r="DZ316" s="10"/>
      <c r="EA316" s="10"/>
      <c r="EB316" s="10"/>
      <c r="EC316" s="10"/>
      <c r="ED316" s="10"/>
      <c r="EE316" s="10"/>
      <c r="EF316" s="10"/>
      <c r="EG316" s="10"/>
      <c r="EH316" s="10"/>
      <c r="EI316" s="10"/>
      <c r="EJ316" s="10"/>
      <c r="EK316" s="10"/>
      <c r="EL316" s="10"/>
      <c r="EM316" s="10"/>
      <c r="EN316" s="10"/>
      <c r="EO316" s="10"/>
      <c r="EP316" s="10"/>
      <c r="EQ316" s="10"/>
      <c r="ER316" s="10"/>
      <c r="ES316" s="10"/>
      <c r="ET316" s="10"/>
      <c r="EU316" s="10"/>
      <c r="EV316" s="10"/>
      <c r="EW316" s="10"/>
      <c r="EX316" s="10"/>
      <c r="EY316" s="10"/>
      <c r="EZ316" s="10"/>
      <c r="FA316" s="10"/>
      <c r="FB316" s="10"/>
      <c r="FC316" s="10"/>
      <c r="FD316" s="10"/>
      <c r="FE316" s="10"/>
      <c r="FF316" s="10"/>
      <c r="FG316" s="10"/>
      <c r="FH316" s="10"/>
      <c r="FI316" s="10"/>
      <c r="FJ316" s="10"/>
      <c r="FK316" s="10"/>
      <c r="FL316" s="10"/>
      <c r="FM316" s="10"/>
      <c r="FN316" s="10"/>
      <c r="FO316" s="10"/>
      <c r="FP316" s="10"/>
      <c r="FQ316" s="10"/>
      <c r="FR316" s="10"/>
      <c r="FS316" s="10"/>
      <c r="FT316" s="10"/>
      <c r="FU316" s="10"/>
      <c r="FV316" s="10"/>
      <c r="FW316" s="10"/>
      <c r="FX316" s="10"/>
      <c r="FY316" s="10"/>
      <c r="FZ316" s="10"/>
      <c r="GA316" s="10"/>
      <c r="GB316" s="10"/>
      <c r="GC316" s="10"/>
      <c r="GD316" s="10"/>
      <c r="GE316" s="10"/>
      <c r="GF316" s="10"/>
    </row>
    <row r="317" spans="1:188" ht="13.5" customHeight="1" x14ac:dyDescent="0.25">
      <c r="A317" s="10"/>
      <c r="B317" s="10"/>
      <c r="C317" s="10"/>
      <c r="D317" s="10"/>
      <c r="E317" s="10"/>
      <c r="F317" s="10"/>
      <c r="G317" s="10"/>
      <c r="H317" s="10"/>
      <c r="I317" s="10"/>
      <c r="J317" s="10"/>
      <c r="K317" s="10"/>
      <c r="L317" s="10"/>
      <c r="M317" s="10"/>
      <c r="N317" s="10"/>
      <c r="O317" s="10"/>
      <c r="P317" s="10"/>
      <c r="Q317" s="10"/>
      <c r="R317" s="10"/>
      <c r="S317" s="10"/>
      <c r="T317" s="9"/>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c r="AT317" s="10"/>
      <c r="AU317" s="10"/>
      <c r="AV317" s="10"/>
      <c r="AW317" s="10"/>
      <c r="AX317" s="10"/>
      <c r="AY317" s="10"/>
      <c r="AZ317" s="10"/>
      <c r="BA317" s="10"/>
      <c r="BB317" s="10"/>
      <c r="BC317" s="10"/>
      <c r="BD317" s="10"/>
      <c r="BE317" s="10"/>
      <c r="BF317" s="10"/>
      <c r="BG317" s="10"/>
      <c r="BH317" s="10"/>
      <c r="BI317" s="10"/>
      <c r="BJ317" s="10"/>
      <c r="BK317" s="10"/>
      <c r="BL317" s="10"/>
      <c r="BM317" s="10"/>
      <c r="BN317" s="10"/>
      <c r="BO317" s="10"/>
      <c r="BP317" s="10"/>
      <c r="BQ317" s="10"/>
      <c r="BR317" s="10"/>
      <c r="BS317" s="10"/>
      <c r="BT317" s="10"/>
      <c r="BU317" s="10"/>
      <c r="BV317" s="10"/>
      <c r="BW317" s="10"/>
      <c r="BX317" s="10"/>
      <c r="BY317" s="10"/>
      <c r="BZ317" s="10"/>
      <c r="CA317" s="10"/>
      <c r="CB317" s="10"/>
      <c r="CC317" s="10"/>
      <c r="CD317" s="10"/>
      <c r="CE317" s="10"/>
      <c r="CF317" s="10"/>
      <c r="CG317" s="10"/>
      <c r="CH317" s="10"/>
      <c r="CI317" s="10"/>
      <c r="CJ317" s="10"/>
      <c r="CK317" s="10"/>
      <c r="CL317" s="10"/>
      <c r="CM317" s="10"/>
      <c r="CN317" s="10"/>
      <c r="CO317" s="10"/>
      <c r="CP317" s="10"/>
      <c r="CQ317" s="10"/>
      <c r="CR317" s="10"/>
      <c r="CS317" s="10"/>
      <c r="CT317" s="10"/>
      <c r="CU317" s="10"/>
      <c r="CV317" s="10"/>
      <c r="CW317" s="10"/>
      <c r="CX317" s="10"/>
      <c r="CY317" s="10"/>
      <c r="CZ317" s="10"/>
      <c r="DA317" s="10"/>
      <c r="DB317" s="10"/>
      <c r="DC317" s="10"/>
      <c r="DD317" s="10"/>
      <c r="DE317" s="10"/>
      <c r="DF317" s="10"/>
      <c r="DG317" s="10"/>
      <c r="DH317" s="10"/>
      <c r="DI317" s="10"/>
      <c r="DJ317" s="10"/>
      <c r="DK317" s="10"/>
      <c r="DL317" s="10"/>
      <c r="DM317" s="10"/>
      <c r="DN317" s="10"/>
      <c r="DO317" s="10"/>
      <c r="DP317" s="10"/>
      <c r="DQ317" s="10"/>
      <c r="DR317" s="10"/>
      <c r="DS317" s="10"/>
      <c r="DT317" s="10"/>
      <c r="DU317" s="10"/>
      <c r="DV317" s="10"/>
      <c r="DW317" s="10"/>
      <c r="DX317" s="10"/>
      <c r="DY317" s="10"/>
      <c r="DZ317" s="10"/>
      <c r="EA317" s="10"/>
      <c r="EB317" s="10"/>
      <c r="EC317" s="10"/>
      <c r="ED317" s="10"/>
      <c r="EE317" s="10"/>
      <c r="EF317" s="10"/>
      <c r="EG317" s="10"/>
      <c r="EH317" s="10"/>
      <c r="EI317" s="10"/>
      <c r="EJ317" s="10"/>
      <c r="EK317" s="10"/>
      <c r="EL317" s="10"/>
      <c r="EM317" s="10"/>
      <c r="EN317" s="10"/>
      <c r="EO317" s="10"/>
      <c r="EP317" s="10"/>
      <c r="EQ317" s="10"/>
      <c r="ER317" s="10"/>
      <c r="ES317" s="10"/>
      <c r="ET317" s="10"/>
      <c r="EU317" s="10"/>
      <c r="EV317" s="10"/>
      <c r="EW317" s="10"/>
      <c r="EX317" s="10"/>
      <c r="EY317" s="10"/>
      <c r="EZ317" s="10"/>
      <c r="FA317" s="10"/>
      <c r="FB317" s="10"/>
      <c r="FC317" s="10"/>
      <c r="FD317" s="10"/>
      <c r="FE317" s="10"/>
      <c r="FF317" s="10"/>
      <c r="FG317" s="10"/>
      <c r="FH317" s="10"/>
      <c r="FI317" s="10"/>
      <c r="FJ317" s="10"/>
      <c r="FK317" s="10"/>
      <c r="FL317" s="10"/>
      <c r="FM317" s="10"/>
      <c r="FN317" s="10"/>
      <c r="FO317" s="10"/>
      <c r="FP317" s="10"/>
      <c r="FQ317" s="10"/>
      <c r="FR317" s="10"/>
      <c r="FS317" s="10"/>
      <c r="FT317" s="10"/>
      <c r="FU317" s="10"/>
      <c r="FV317" s="10"/>
      <c r="FW317" s="10"/>
      <c r="FX317" s="10"/>
      <c r="FY317" s="10"/>
      <c r="FZ317" s="10"/>
      <c r="GA317" s="10"/>
      <c r="GB317" s="10"/>
      <c r="GC317" s="10"/>
      <c r="GD317" s="10"/>
      <c r="GE317" s="10"/>
      <c r="GF317" s="10"/>
    </row>
    <row r="318" spans="1:188" ht="13.5" customHeight="1" x14ac:dyDescent="0.25">
      <c r="A318" s="10"/>
      <c r="B318" s="10"/>
      <c r="C318" s="10"/>
      <c r="D318" s="10"/>
      <c r="E318" s="10"/>
      <c r="F318" s="10"/>
      <c r="G318" s="10"/>
      <c r="H318" s="10"/>
      <c r="I318" s="10"/>
      <c r="J318" s="10"/>
      <c r="K318" s="10"/>
      <c r="L318" s="10"/>
      <c r="M318" s="10"/>
      <c r="N318" s="10"/>
      <c r="O318" s="10"/>
      <c r="P318" s="10"/>
      <c r="Q318" s="10"/>
      <c r="R318" s="10"/>
      <c r="S318" s="10"/>
      <c r="T318" s="9"/>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c r="AY318" s="10"/>
      <c r="AZ318" s="10"/>
      <c r="BA318" s="10"/>
      <c r="BB318" s="10"/>
      <c r="BC318" s="10"/>
      <c r="BD318" s="10"/>
      <c r="BE318" s="10"/>
      <c r="BF318" s="10"/>
      <c r="BG318" s="10"/>
      <c r="BH318" s="10"/>
      <c r="BI318" s="10"/>
      <c r="BJ318" s="10"/>
      <c r="BK318" s="10"/>
      <c r="BL318" s="10"/>
      <c r="BM318" s="10"/>
      <c r="BN318" s="10"/>
      <c r="BO318" s="10"/>
      <c r="BP318" s="10"/>
      <c r="BQ318" s="10"/>
      <c r="BR318" s="10"/>
      <c r="BS318" s="10"/>
      <c r="BT318" s="10"/>
      <c r="BU318" s="10"/>
      <c r="BV318" s="10"/>
      <c r="BW318" s="10"/>
      <c r="BX318" s="10"/>
      <c r="BY318" s="10"/>
      <c r="BZ318" s="10"/>
      <c r="CA318" s="10"/>
      <c r="CB318" s="10"/>
      <c r="CC318" s="10"/>
      <c r="CD318" s="10"/>
      <c r="CE318" s="10"/>
      <c r="CF318" s="10"/>
      <c r="CG318" s="10"/>
      <c r="CH318" s="10"/>
      <c r="CI318" s="10"/>
      <c r="CJ318" s="10"/>
      <c r="CK318" s="10"/>
      <c r="CL318" s="10"/>
      <c r="CM318" s="10"/>
      <c r="CN318" s="10"/>
      <c r="CO318" s="10"/>
      <c r="CP318" s="10"/>
      <c r="CQ318" s="10"/>
      <c r="CR318" s="10"/>
      <c r="CS318" s="10"/>
      <c r="CT318" s="10"/>
      <c r="CU318" s="10"/>
      <c r="CV318" s="10"/>
      <c r="CW318" s="10"/>
      <c r="CX318" s="10"/>
      <c r="CY318" s="10"/>
      <c r="CZ318" s="10"/>
      <c r="DA318" s="10"/>
      <c r="DB318" s="10"/>
      <c r="DC318" s="10"/>
      <c r="DD318" s="10"/>
      <c r="DE318" s="10"/>
      <c r="DF318" s="10"/>
      <c r="DG318" s="10"/>
      <c r="DH318" s="10"/>
      <c r="DI318" s="10"/>
      <c r="DJ318" s="10"/>
      <c r="DK318" s="10"/>
      <c r="DL318" s="10"/>
      <c r="DM318" s="10"/>
      <c r="DN318" s="10"/>
      <c r="DO318" s="10"/>
      <c r="DP318" s="10"/>
      <c r="DQ318" s="10"/>
      <c r="DR318" s="10"/>
      <c r="DS318" s="10"/>
      <c r="DT318" s="10"/>
      <c r="DU318" s="10"/>
      <c r="DV318" s="10"/>
      <c r="DW318" s="10"/>
      <c r="DX318" s="10"/>
      <c r="DY318" s="10"/>
      <c r="DZ318" s="10"/>
      <c r="EA318" s="10"/>
      <c r="EB318" s="10"/>
      <c r="EC318" s="10"/>
      <c r="ED318" s="10"/>
      <c r="EE318" s="10"/>
      <c r="EF318" s="10"/>
      <c r="EG318" s="10"/>
      <c r="EH318" s="10"/>
      <c r="EI318" s="10"/>
      <c r="EJ318" s="10"/>
      <c r="EK318" s="10"/>
      <c r="EL318" s="10"/>
      <c r="EM318" s="10"/>
      <c r="EN318" s="10"/>
      <c r="EO318" s="10"/>
      <c r="EP318" s="10"/>
      <c r="EQ318" s="10"/>
      <c r="ER318" s="10"/>
      <c r="ES318" s="10"/>
      <c r="ET318" s="10"/>
      <c r="EU318" s="10"/>
      <c r="EV318" s="10"/>
      <c r="EW318" s="10"/>
      <c r="EX318" s="10"/>
      <c r="EY318" s="10"/>
      <c r="EZ318" s="10"/>
      <c r="FA318" s="10"/>
      <c r="FB318" s="10"/>
      <c r="FC318" s="10"/>
      <c r="FD318" s="10"/>
      <c r="FE318" s="10"/>
      <c r="FF318" s="10"/>
      <c r="FG318" s="10"/>
      <c r="FH318" s="10"/>
      <c r="FI318" s="10"/>
      <c r="FJ318" s="10"/>
      <c r="FK318" s="10"/>
      <c r="FL318" s="10"/>
      <c r="FM318" s="10"/>
      <c r="FN318" s="10"/>
      <c r="FO318" s="10"/>
      <c r="FP318" s="10"/>
      <c r="FQ318" s="10"/>
      <c r="FR318" s="10"/>
      <c r="FS318" s="10"/>
      <c r="FT318" s="10"/>
      <c r="FU318" s="10"/>
      <c r="FV318" s="10"/>
      <c r="FW318" s="10"/>
      <c r="FX318" s="10"/>
      <c r="FY318" s="10"/>
      <c r="FZ318" s="10"/>
      <c r="GA318" s="10"/>
      <c r="GB318" s="10"/>
      <c r="GC318" s="10"/>
      <c r="GD318" s="10"/>
      <c r="GE318" s="10"/>
      <c r="GF318" s="10"/>
    </row>
    <row r="319" spans="1:188" ht="10.5" customHeight="1" x14ac:dyDescent="0.25">
      <c r="A319" s="10"/>
      <c r="B319" s="10"/>
      <c r="C319" s="10"/>
      <c r="D319" s="10"/>
      <c r="E319" s="10"/>
      <c r="F319" s="10"/>
      <c r="G319" s="10"/>
      <c r="H319" s="10"/>
      <c r="I319" s="10"/>
      <c r="J319" s="10"/>
      <c r="K319" s="10"/>
      <c r="L319" s="10"/>
      <c r="M319" s="10"/>
      <c r="N319" s="10"/>
      <c r="O319" s="10"/>
      <c r="P319" s="10"/>
      <c r="Q319" s="10"/>
      <c r="R319" s="10"/>
      <c r="S319" s="10"/>
      <c r="T319" s="9"/>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AY319" s="10"/>
      <c r="AZ319" s="10"/>
      <c r="BA319" s="10"/>
      <c r="BB319" s="10"/>
      <c r="BC319" s="10"/>
      <c r="BD319" s="10"/>
      <c r="BE319" s="10"/>
      <c r="BF319" s="10"/>
      <c r="BG319" s="10"/>
      <c r="BH319" s="10"/>
      <c r="BI319" s="10"/>
      <c r="BJ319" s="10"/>
      <c r="BK319" s="10"/>
      <c r="BL319" s="10"/>
      <c r="BM319" s="10"/>
      <c r="BN319" s="10"/>
      <c r="BO319" s="10"/>
      <c r="BP319" s="10"/>
      <c r="BQ319" s="10"/>
      <c r="BR319" s="10"/>
      <c r="BS319" s="10"/>
      <c r="BT319" s="10"/>
      <c r="BU319" s="10"/>
      <c r="BV319" s="10"/>
      <c r="BW319" s="10"/>
      <c r="BX319" s="10"/>
      <c r="BY319" s="10"/>
      <c r="BZ319" s="10"/>
      <c r="CA319" s="10"/>
      <c r="CB319" s="10"/>
      <c r="CC319" s="10"/>
      <c r="CD319" s="10"/>
      <c r="CE319" s="10"/>
      <c r="CF319" s="10"/>
      <c r="CG319" s="10"/>
      <c r="CH319" s="10"/>
      <c r="CI319" s="10"/>
      <c r="CJ319" s="10"/>
      <c r="CK319" s="10"/>
      <c r="CL319" s="10"/>
      <c r="CM319" s="10"/>
      <c r="CN319" s="10"/>
      <c r="CO319" s="10"/>
      <c r="CP319" s="10"/>
      <c r="CQ319" s="10"/>
      <c r="CR319" s="10"/>
      <c r="CS319" s="10"/>
      <c r="CT319" s="10"/>
      <c r="CU319" s="10"/>
      <c r="CV319" s="10"/>
      <c r="CW319" s="10"/>
      <c r="CX319" s="10"/>
      <c r="CY319" s="10"/>
      <c r="CZ319" s="10"/>
      <c r="DA319" s="10"/>
      <c r="DB319" s="10"/>
      <c r="DC319" s="10"/>
      <c r="DD319" s="10"/>
      <c r="DE319" s="10"/>
      <c r="DF319" s="10"/>
      <c r="DG319" s="10"/>
      <c r="DH319" s="10"/>
      <c r="DI319" s="10"/>
      <c r="DJ319" s="10"/>
      <c r="DK319" s="10"/>
      <c r="DL319" s="10"/>
      <c r="DM319" s="10"/>
      <c r="DN319" s="10"/>
      <c r="DO319" s="10"/>
      <c r="DP319" s="10"/>
      <c r="DQ319" s="10"/>
      <c r="DR319" s="10"/>
      <c r="DS319" s="10"/>
      <c r="DT319" s="10"/>
      <c r="DU319" s="10"/>
      <c r="DV319" s="10"/>
      <c r="DW319" s="10"/>
      <c r="DX319" s="10"/>
      <c r="DY319" s="10"/>
      <c r="DZ319" s="10"/>
      <c r="EA319" s="10"/>
      <c r="EB319" s="10"/>
      <c r="EC319" s="10"/>
      <c r="ED319" s="10"/>
      <c r="EE319" s="10"/>
      <c r="EF319" s="10"/>
      <c r="EG319" s="10"/>
      <c r="EH319" s="10"/>
      <c r="EI319" s="10"/>
      <c r="EJ319" s="10"/>
      <c r="EK319" s="10"/>
      <c r="EL319" s="10"/>
      <c r="EM319" s="10"/>
      <c r="EN319" s="10"/>
      <c r="EO319" s="10"/>
      <c r="EP319" s="10"/>
      <c r="EQ319" s="10"/>
      <c r="ER319" s="10"/>
      <c r="ES319" s="10"/>
      <c r="ET319" s="10"/>
      <c r="EU319" s="10"/>
      <c r="EV319" s="10"/>
      <c r="EW319" s="10"/>
      <c r="EX319" s="10"/>
      <c r="EY319" s="10"/>
      <c r="EZ319" s="10"/>
      <c r="FA319" s="10"/>
      <c r="FB319" s="10"/>
      <c r="FC319" s="10"/>
      <c r="FD319" s="10"/>
      <c r="FE319" s="10"/>
      <c r="FF319" s="10"/>
      <c r="FG319" s="10"/>
      <c r="FH319" s="10"/>
      <c r="FI319" s="10"/>
      <c r="FJ319" s="10"/>
      <c r="FK319" s="10"/>
      <c r="FL319" s="10"/>
      <c r="FM319" s="10"/>
      <c r="FN319" s="10"/>
      <c r="FO319" s="10"/>
      <c r="FP319" s="10"/>
      <c r="FQ319" s="10"/>
      <c r="FR319" s="10"/>
      <c r="FS319" s="10"/>
      <c r="FT319" s="10"/>
      <c r="FU319" s="10"/>
      <c r="FV319" s="10"/>
      <c r="FW319" s="10"/>
      <c r="FX319" s="10"/>
      <c r="FY319" s="10"/>
      <c r="FZ319" s="10"/>
      <c r="GA319" s="10"/>
      <c r="GB319" s="10"/>
      <c r="GC319" s="10"/>
      <c r="GD319" s="10"/>
      <c r="GE319" s="10"/>
      <c r="GF319" s="10"/>
    </row>
    <row r="320" spans="1:188" ht="10.5" customHeight="1" x14ac:dyDescent="0.25">
      <c r="A320" s="10"/>
      <c r="B320" s="10"/>
      <c r="C320" s="10"/>
      <c r="D320" s="10"/>
      <c r="E320" s="10"/>
      <c r="F320" s="10"/>
      <c r="G320" s="10"/>
      <c r="H320" s="10"/>
      <c r="I320" s="10"/>
      <c r="J320" s="10"/>
      <c r="K320" s="10"/>
      <c r="L320" s="10"/>
      <c r="M320" s="10"/>
      <c r="N320" s="10"/>
      <c r="O320" s="10"/>
      <c r="P320" s="10"/>
      <c r="Q320" s="10"/>
      <c r="R320" s="10"/>
      <c r="S320" s="10"/>
      <c r="T320" s="9"/>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AY320" s="10"/>
      <c r="AZ320" s="10"/>
      <c r="BA320" s="10"/>
      <c r="BB320" s="10"/>
      <c r="BC320" s="10"/>
      <c r="BD320" s="10"/>
      <c r="BE320" s="10"/>
      <c r="BF320" s="10"/>
      <c r="BG320" s="10"/>
      <c r="BH320" s="10"/>
      <c r="BI320" s="10"/>
      <c r="BJ320" s="10"/>
      <c r="BK320" s="10"/>
      <c r="BL320" s="10"/>
      <c r="BM320" s="10"/>
      <c r="BN320" s="10"/>
      <c r="BO320" s="10"/>
      <c r="BP320" s="10"/>
      <c r="BQ320" s="10"/>
      <c r="BR320" s="10"/>
      <c r="BS320" s="10"/>
      <c r="BT320" s="10"/>
      <c r="BU320" s="10"/>
      <c r="BV320" s="10"/>
      <c r="BW320" s="10"/>
      <c r="BX320" s="10"/>
      <c r="BY320" s="10"/>
      <c r="BZ320" s="10"/>
      <c r="CA320" s="10"/>
      <c r="CB320" s="10"/>
      <c r="CC320" s="10"/>
      <c r="CD320" s="10"/>
      <c r="CE320" s="10"/>
      <c r="CF320" s="10"/>
      <c r="CG320" s="10"/>
      <c r="CH320" s="10"/>
      <c r="CI320" s="10"/>
      <c r="CJ320" s="10"/>
      <c r="CK320" s="10"/>
      <c r="CL320" s="10"/>
      <c r="CM320" s="10"/>
      <c r="CN320" s="10"/>
      <c r="CO320" s="10"/>
      <c r="CP320" s="10"/>
      <c r="CQ320" s="10"/>
      <c r="CR320" s="10"/>
      <c r="CS320" s="10"/>
      <c r="CT320" s="10"/>
      <c r="CU320" s="10"/>
      <c r="CV320" s="10"/>
      <c r="CW320" s="10"/>
      <c r="CX320" s="10"/>
      <c r="CY320" s="10"/>
      <c r="CZ320" s="10"/>
      <c r="DA320" s="10"/>
      <c r="DB320" s="10"/>
      <c r="DC320" s="10"/>
      <c r="DD320" s="10"/>
      <c r="DE320" s="10"/>
      <c r="DF320" s="10"/>
      <c r="DG320" s="10"/>
      <c r="DH320" s="10"/>
      <c r="DI320" s="10"/>
      <c r="DJ320" s="10"/>
      <c r="DK320" s="10"/>
      <c r="DL320" s="10"/>
      <c r="DM320" s="10"/>
      <c r="DN320" s="10"/>
      <c r="DO320" s="10"/>
      <c r="DP320" s="10"/>
      <c r="DQ320" s="10"/>
      <c r="DR320" s="10"/>
      <c r="DS320" s="10"/>
      <c r="DT320" s="10"/>
      <c r="DU320" s="10"/>
      <c r="DV320" s="10"/>
      <c r="DW320" s="10"/>
      <c r="DX320" s="10"/>
      <c r="DY320" s="10"/>
      <c r="DZ320" s="10"/>
      <c r="EA320" s="10"/>
      <c r="EB320" s="10"/>
      <c r="EC320" s="10"/>
      <c r="ED320" s="10"/>
      <c r="EE320" s="10"/>
      <c r="EF320" s="10"/>
      <c r="EG320" s="10"/>
      <c r="EH320" s="10"/>
      <c r="EI320" s="10"/>
      <c r="EJ320" s="10"/>
      <c r="EK320" s="10"/>
      <c r="EL320" s="10"/>
      <c r="EM320" s="10"/>
      <c r="EN320" s="10"/>
      <c r="EO320" s="10"/>
      <c r="EP320" s="10"/>
      <c r="EQ320" s="10"/>
      <c r="ER320" s="10"/>
      <c r="ES320" s="10"/>
      <c r="ET320" s="10"/>
      <c r="EU320" s="10"/>
      <c r="EV320" s="10"/>
      <c r="EW320" s="10"/>
      <c r="EX320" s="10"/>
      <c r="EY320" s="10"/>
      <c r="EZ320" s="10"/>
      <c r="FA320" s="10"/>
      <c r="FB320" s="10"/>
      <c r="FC320" s="10"/>
      <c r="FD320" s="10"/>
      <c r="FE320" s="10"/>
      <c r="FF320" s="10"/>
      <c r="FG320" s="10"/>
      <c r="FH320" s="10"/>
      <c r="FI320" s="10"/>
      <c r="FJ320" s="10"/>
      <c r="FK320" s="10"/>
      <c r="FL320" s="10"/>
      <c r="FM320" s="10"/>
      <c r="FN320" s="10"/>
      <c r="FO320" s="10"/>
      <c r="FP320" s="10"/>
      <c r="FQ320" s="10"/>
      <c r="FR320" s="10"/>
      <c r="FS320" s="10"/>
      <c r="FT320" s="10"/>
      <c r="FU320" s="10"/>
      <c r="FV320" s="10"/>
      <c r="FW320" s="10"/>
      <c r="FX320" s="10"/>
      <c r="FY320" s="10"/>
      <c r="FZ320" s="10"/>
      <c r="GA320" s="10"/>
      <c r="GB320" s="10"/>
      <c r="GC320" s="10"/>
      <c r="GD320" s="10"/>
      <c r="GE320" s="10"/>
      <c r="GF320" s="10"/>
    </row>
    <row r="321" spans="1:188" ht="10.5" customHeight="1" x14ac:dyDescent="0.25">
      <c r="A321" s="10"/>
      <c r="B321" s="10"/>
      <c r="C321" s="10"/>
      <c r="D321" s="10"/>
      <c r="E321" s="10"/>
      <c r="F321" s="10"/>
      <c r="G321" s="10"/>
      <c r="H321" s="10"/>
      <c r="I321" s="10"/>
      <c r="J321" s="10"/>
      <c r="K321" s="10"/>
      <c r="L321" s="10"/>
      <c r="M321" s="10"/>
      <c r="N321" s="10"/>
      <c r="O321" s="10"/>
      <c r="P321" s="10"/>
      <c r="Q321" s="10"/>
      <c r="R321" s="10"/>
      <c r="S321" s="10"/>
      <c r="T321" s="9"/>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c r="AT321" s="10"/>
      <c r="AU321" s="10"/>
      <c r="AV321" s="10"/>
      <c r="AW321" s="10"/>
      <c r="AX321" s="10"/>
      <c r="AY321" s="10"/>
      <c r="AZ321" s="10"/>
      <c r="BA321" s="10"/>
      <c r="BB321" s="10"/>
      <c r="BC321" s="10"/>
      <c r="BD321" s="10"/>
      <c r="BE321" s="10"/>
      <c r="BF321" s="10"/>
      <c r="BG321" s="10"/>
      <c r="BH321" s="10"/>
      <c r="BI321" s="10"/>
      <c r="BJ321" s="10"/>
      <c r="BK321" s="10"/>
      <c r="BL321" s="10"/>
      <c r="BM321" s="10"/>
      <c r="BN321" s="10"/>
      <c r="BO321" s="10"/>
      <c r="BP321" s="10"/>
      <c r="BQ321" s="10"/>
      <c r="BR321" s="10"/>
      <c r="BS321" s="10"/>
      <c r="BT321" s="10"/>
      <c r="BU321" s="10"/>
      <c r="BV321" s="10"/>
      <c r="BW321" s="10"/>
      <c r="BX321" s="10"/>
      <c r="BY321" s="10"/>
      <c r="BZ321" s="10"/>
      <c r="CA321" s="10"/>
      <c r="CB321" s="10"/>
      <c r="CC321" s="10"/>
      <c r="CD321" s="10"/>
      <c r="CE321" s="10"/>
      <c r="CF321" s="10"/>
      <c r="CG321" s="10"/>
      <c r="CH321" s="10"/>
      <c r="CI321" s="10"/>
      <c r="CJ321" s="10"/>
      <c r="CK321" s="10"/>
      <c r="CL321" s="10"/>
      <c r="CM321" s="10"/>
      <c r="CN321" s="10"/>
      <c r="CO321" s="10"/>
      <c r="CP321" s="10"/>
      <c r="CQ321" s="10"/>
      <c r="CR321" s="10"/>
      <c r="CS321" s="10"/>
      <c r="CT321" s="10"/>
      <c r="CU321" s="10"/>
      <c r="CV321" s="10"/>
      <c r="CW321" s="10"/>
      <c r="CX321" s="10"/>
      <c r="CY321" s="10"/>
      <c r="CZ321" s="10"/>
      <c r="DA321" s="10"/>
      <c r="DB321" s="10"/>
      <c r="DC321" s="10"/>
      <c r="DD321" s="10"/>
      <c r="DE321" s="10"/>
      <c r="DF321" s="10"/>
      <c r="DG321" s="10"/>
      <c r="DH321" s="10"/>
      <c r="DI321" s="10"/>
      <c r="DJ321" s="10"/>
      <c r="DK321" s="10"/>
      <c r="DL321" s="10"/>
      <c r="DM321" s="10"/>
      <c r="DN321" s="10"/>
      <c r="DO321" s="10"/>
      <c r="DP321" s="10"/>
      <c r="DQ321" s="10"/>
      <c r="DR321" s="10"/>
      <c r="DS321" s="10"/>
      <c r="DT321" s="10"/>
      <c r="DU321" s="10"/>
      <c r="DV321" s="10"/>
      <c r="DW321" s="10"/>
      <c r="DX321" s="10"/>
      <c r="DY321" s="10"/>
      <c r="DZ321" s="10"/>
      <c r="EA321" s="10"/>
      <c r="EB321" s="10"/>
      <c r="EC321" s="10"/>
      <c r="ED321" s="10"/>
      <c r="EE321" s="10"/>
      <c r="EF321" s="10"/>
      <c r="EG321" s="10"/>
      <c r="EH321" s="10"/>
      <c r="EI321" s="10"/>
      <c r="EJ321" s="10"/>
      <c r="EK321" s="10"/>
      <c r="EL321" s="10"/>
      <c r="EM321" s="10"/>
      <c r="EN321" s="10"/>
      <c r="EO321" s="10"/>
      <c r="EP321" s="10"/>
      <c r="EQ321" s="10"/>
      <c r="ER321" s="10"/>
      <c r="ES321" s="10"/>
      <c r="ET321" s="10"/>
      <c r="EU321" s="10"/>
      <c r="EV321" s="10"/>
      <c r="EW321" s="10"/>
      <c r="EX321" s="10"/>
      <c r="EY321" s="10"/>
      <c r="EZ321" s="10"/>
      <c r="FA321" s="10"/>
      <c r="FB321" s="10"/>
      <c r="FC321" s="10"/>
      <c r="FD321" s="10"/>
      <c r="FE321" s="10"/>
      <c r="FF321" s="10"/>
      <c r="FG321" s="10"/>
      <c r="FH321" s="10"/>
      <c r="FI321" s="10"/>
      <c r="FJ321" s="10"/>
      <c r="FK321" s="10"/>
      <c r="FL321" s="10"/>
      <c r="FM321" s="10"/>
      <c r="FN321" s="10"/>
      <c r="FO321" s="10"/>
      <c r="FP321" s="10"/>
      <c r="FQ321" s="10"/>
      <c r="FR321" s="10"/>
      <c r="FS321" s="10"/>
      <c r="FT321" s="10"/>
      <c r="FU321" s="10"/>
      <c r="FV321" s="10"/>
      <c r="FW321" s="10"/>
      <c r="FX321" s="10"/>
      <c r="FY321" s="10"/>
      <c r="FZ321" s="10"/>
      <c r="GA321" s="10"/>
      <c r="GB321" s="10"/>
      <c r="GC321" s="10"/>
      <c r="GD321" s="10"/>
      <c r="GE321" s="10"/>
      <c r="GF321" s="10"/>
    </row>
    <row r="322" spans="1:188" ht="10.5" customHeight="1" x14ac:dyDescent="0.25">
      <c r="A322" s="10"/>
      <c r="B322" s="10"/>
      <c r="C322" s="10"/>
      <c r="D322" s="10"/>
      <c r="E322" s="10"/>
      <c r="F322" s="10"/>
      <c r="G322" s="10"/>
      <c r="H322" s="10"/>
      <c r="I322" s="10"/>
      <c r="J322" s="10"/>
      <c r="K322" s="10"/>
      <c r="L322" s="10"/>
      <c r="M322" s="10"/>
      <c r="N322" s="10"/>
      <c r="O322" s="10"/>
      <c r="P322" s="10"/>
      <c r="Q322" s="10"/>
      <c r="R322" s="10"/>
      <c r="S322" s="10"/>
      <c r="T322" s="9"/>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c r="AT322" s="10"/>
      <c r="AU322" s="10"/>
      <c r="AV322" s="10"/>
      <c r="AW322" s="10"/>
      <c r="AX322" s="10"/>
      <c r="AY322" s="10"/>
      <c r="AZ322" s="10"/>
      <c r="BA322" s="10"/>
      <c r="BB322" s="10"/>
      <c r="BC322" s="10"/>
      <c r="BD322" s="10"/>
      <c r="BE322" s="10"/>
      <c r="BF322" s="10"/>
      <c r="BG322" s="10"/>
      <c r="BH322" s="10"/>
      <c r="BI322" s="10"/>
      <c r="BJ322" s="10"/>
      <c r="BK322" s="10"/>
      <c r="BL322" s="10"/>
      <c r="BM322" s="10"/>
      <c r="BN322" s="10"/>
      <c r="BO322" s="10"/>
      <c r="BP322" s="10"/>
      <c r="BQ322" s="10"/>
      <c r="BR322" s="10"/>
      <c r="BS322" s="10"/>
      <c r="BT322" s="10"/>
      <c r="BU322" s="10"/>
      <c r="BV322" s="10"/>
      <c r="BW322" s="10"/>
      <c r="BX322" s="10"/>
      <c r="BY322" s="10"/>
      <c r="BZ322" s="10"/>
      <c r="CA322" s="10"/>
      <c r="CB322" s="10"/>
      <c r="CC322" s="10"/>
      <c r="CD322" s="10"/>
      <c r="CE322" s="10"/>
      <c r="CF322" s="10"/>
      <c r="CG322" s="10"/>
      <c r="CH322" s="10"/>
      <c r="CI322" s="10"/>
      <c r="CJ322" s="10"/>
      <c r="CK322" s="10"/>
      <c r="CL322" s="10"/>
      <c r="CM322" s="10"/>
      <c r="CN322" s="10"/>
      <c r="CO322" s="10"/>
      <c r="CP322" s="10"/>
      <c r="CQ322" s="10"/>
      <c r="CR322" s="10"/>
      <c r="CS322" s="10"/>
      <c r="CT322" s="10"/>
      <c r="CU322" s="10"/>
      <c r="CV322" s="10"/>
      <c r="CW322" s="10"/>
      <c r="CX322" s="10"/>
      <c r="CY322" s="10"/>
      <c r="CZ322" s="10"/>
      <c r="DA322" s="10"/>
      <c r="DB322" s="10"/>
      <c r="DC322" s="10"/>
      <c r="DD322" s="10"/>
      <c r="DE322" s="10"/>
      <c r="DF322" s="10"/>
      <c r="DG322" s="10"/>
      <c r="DH322" s="10"/>
      <c r="DI322" s="10"/>
      <c r="DJ322" s="10"/>
      <c r="DK322" s="10"/>
      <c r="DL322" s="10"/>
      <c r="DM322" s="10"/>
      <c r="DN322" s="10"/>
      <c r="DO322" s="10"/>
      <c r="DP322" s="10"/>
      <c r="DQ322" s="10"/>
      <c r="DR322" s="10"/>
      <c r="DS322" s="10"/>
      <c r="DT322" s="10"/>
      <c r="DU322" s="10"/>
      <c r="DV322" s="10"/>
      <c r="DW322" s="10"/>
      <c r="DX322" s="10"/>
      <c r="DY322" s="10"/>
      <c r="DZ322" s="10"/>
      <c r="EA322" s="10"/>
      <c r="EB322" s="10"/>
      <c r="EC322" s="10"/>
      <c r="ED322" s="10"/>
      <c r="EE322" s="10"/>
      <c r="EF322" s="10"/>
      <c r="EG322" s="10"/>
      <c r="EH322" s="10"/>
      <c r="EI322" s="10"/>
      <c r="EJ322" s="10"/>
      <c r="EK322" s="10"/>
      <c r="EL322" s="10"/>
      <c r="EM322" s="10"/>
      <c r="EN322" s="10"/>
      <c r="EO322" s="10"/>
      <c r="EP322" s="10"/>
      <c r="EQ322" s="10"/>
      <c r="ER322" s="10"/>
      <c r="ES322" s="10"/>
      <c r="ET322" s="10"/>
      <c r="EU322" s="10"/>
      <c r="EV322" s="10"/>
      <c r="EW322" s="10"/>
      <c r="EX322" s="10"/>
      <c r="EY322" s="10"/>
      <c r="EZ322" s="10"/>
      <c r="FA322" s="10"/>
      <c r="FB322" s="10"/>
      <c r="FC322" s="10"/>
      <c r="FD322" s="10"/>
      <c r="FE322" s="10"/>
      <c r="FF322" s="10"/>
      <c r="FG322" s="10"/>
      <c r="FH322" s="10"/>
      <c r="FI322" s="10"/>
      <c r="FJ322" s="10"/>
      <c r="FK322" s="10"/>
      <c r="FL322" s="10"/>
      <c r="FM322" s="10"/>
      <c r="FN322" s="10"/>
      <c r="FO322" s="10"/>
      <c r="FP322" s="10"/>
      <c r="FQ322" s="10"/>
      <c r="FR322" s="10"/>
      <c r="FS322" s="10"/>
      <c r="FT322" s="10"/>
      <c r="FU322" s="10"/>
      <c r="FV322" s="10"/>
      <c r="FW322" s="10"/>
      <c r="FX322" s="10"/>
      <c r="FY322" s="10"/>
      <c r="FZ322" s="10"/>
      <c r="GA322" s="10"/>
      <c r="GB322" s="10"/>
      <c r="GC322" s="10"/>
      <c r="GD322" s="10"/>
      <c r="GE322" s="10"/>
      <c r="GF322" s="10"/>
    </row>
    <row r="323" spans="1:188" ht="13.5" customHeight="1" x14ac:dyDescent="0.25">
      <c r="A323" s="10"/>
      <c r="B323" s="10"/>
      <c r="C323" s="10"/>
      <c r="D323" s="10"/>
      <c r="E323" s="10"/>
      <c r="F323" s="10"/>
      <c r="G323" s="10"/>
      <c r="H323" s="10"/>
      <c r="I323" s="10"/>
      <c r="J323" s="10"/>
      <c r="K323" s="10"/>
      <c r="L323" s="10"/>
      <c r="M323" s="10"/>
      <c r="N323" s="10"/>
      <c r="O323" s="10"/>
      <c r="P323" s="10"/>
      <c r="Q323" s="10"/>
      <c r="R323" s="10"/>
      <c r="S323" s="10"/>
      <c r="T323" s="9"/>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c r="AT323" s="10"/>
      <c r="AU323" s="10"/>
      <c r="AV323" s="10"/>
      <c r="AW323" s="10"/>
      <c r="AX323" s="10"/>
      <c r="AY323" s="10"/>
      <c r="AZ323" s="10"/>
      <c r="BA323" s="10"/>
      <c r="BB323" s="10"/>
      <c r="BC323" s="10"/>
      <c r="BD323" s="10"/>
      <c r="BE323" s="10"/>
      <c r="BF323" s="10"/>
      <c r="BG323" s="10"/>
      <c r="BH323" s="10"/>
      <c r="BI323" s="10"/>
      <c r="BJ323" s="10"/>
      <c r="BK323" s="10"/>
      <c r="BL323" s="10"/>
      <c r="BM323" s="10"/>
      <c r="BN323" s="10"/>
      <c r="BO323" s="10"/>
      <c r="BP323" s="10"/>
      <c r="BQ323" s="10"/>
      <c r="BR323" s="10"/>
      <c r="BS323" s="10"/>
      <c r="BT323" s="10"/>
      <c r="BU323" s="10"/>
      <c r="BV323" s="10"/>
      <c r="BW323" s="10"/>
      <c r="BX323" s="10"/>
      <c r="BY323" s="10"/>
      <c r="BZ323" s="10"/>
      <c r="CA323" s="10"/>
      <c r="CB323" s="10"/>
      <c r="CC323" s="10"/>
      <c r="CD323" s="10"/>
      <c r="CE323" s="10"/>
      <c r="CF323" s="10"/>
      <c r="CG323" s="10"/>
      <c r="CH323" s="10"/>
      <c r="CI323" s="10"/>
      <c r="CJ323" s="10"/>
      <c r="CK323" s="10"/>
      <c r="CL323" s="10"/>
      <c r="CM323" s="10"/>
      <c r="CN323" s="10"/>
      <c r="CO323" s="10"/>
      <c r="CP323" s="10"/>
      <c r="CQ323" s="10"/>
      <c r="CR323" s="10"/>
      <c r="CS323" s="10"/>
      <c r="CT323" s="10"/>
      <c r="CU323" s="10"/>
      <c r="CV323" s="10"/>
      <c r="CW323" s="10"/>
      <c r="CX323" s="10"/>
      <c r="CY323" s="10"/>
      <c r="CZ323" s="10"/>
      <c r="DA323" s="10"/>
      <c r="DB323" s="10"/>
      <c r="DC323" s="10"/>
      <c r="DD323" s="10"/>
      <c r="DE323" s="10"/>
      <c r="DF323" s="10"/>
      <c r="DG323" s="10"/>
      <c r="DH323" s="10"/>
      <c r="DI323" s="10"/>
      <c r="DJ323" s="10"/>
      <c r="DK323" s="10"/>
      <c r="DL323" s="10"/>
      <c r="DM323" s="10"/>
      <c r="DN323" s="10"/>
      <c r="DO323" s="10"/>
      <c r="DP323" s="10"/>
      <c r="DQ323" s="10"/>
      <c r="DR323" s="10"/>
      <c r="DS323" s="10"/>
      <c r="DT323" s="10"/>
      <c r="DU323" s="10"/>
      <c r="DV323" s="10"/>
      <c r="DW323" s="10"/>
      <c r="DX323" s="10"/>
      <c r="DY323" s="10"/>
      <c r="DZ323" s="10"/>
      <c r="EA323" s="10"/>
      <c r="EB323" s="10"/>
      <c r="EC323" s="10"/>
      <c r="ED323" s="10"/>
      <c r="EE323" s="10"/>
      <c r="EF323" s="10"/>
      <c r="EG323" s="10"/>
      <c r="EH323" s="10"/>
      <c r="EI323" s="10"/>
      <c r="EJ323" s="10"/>
      <c r="EK323" s="10"/>
      <c r="EL323" s="10"/>
      <c r="EM323" s="10"/>
      <c r="EN323" s="10"/>
      <c r="EO323" s="10"/>
      <c r="EP323" s="10"/>
      <c r="EQ323" s="10"/>
      <c r="ER323" s="10"/>
      <c r="ES323" s="10"/>
      <c r="ET323" s="10"/>
      <c r="EU323" s="10"/>
      <c r="EV323" s="10"/>
      <c r="EW323" s="10"/>
      <c r="EX323" s="10"/>
      <c r="EY323" s="10"/>
      <c r="EZ323" s="10"/>
      <c r="FA323" s="10"/>
      <c r="FB323" s="10"/>
      <c r="FC323" s="10"/>
      <c r="FD323" s="10"/>
      <c r="FE323" s="10"/>
      <c r="FF323" s="10"/>
      <c r="FG323" s="10"/>
      <c r="FH323" s="10"/>
      <c r="FI323" s="10"/>
      <c r="FJ323" s="10"/>
      <c r="FK323" s="10"/>
      <c r="FL323" s="10"/>
      <c r="FM323" s="10"/>
      <c r="FN323" s="10"/>
      <c r="FO323" s="10"/>
      <c r="FP323" s="10"/>
      <c r="FQ323" s="10"/>
      <c r="FR323" s="10"/>
      <c r="FS323" s="10"/>
      <c r="FT323" s="10"/>
      <c r="FU323" s="10"/>
      <c r="FV323" s="10"/>
      <c r="FW323" s="10"/>
      <c r="FX323" s="10"/>
      <c r="FY323" s="10"/>
      <c r="FZ323" s="10"/>
      <c r="GA323" s="10"/>
      <c r="GB323" s="10"/>
      <c r="GC323" s="10"/>
      <c r="GD323" s="10"/>
      <c r="GE323" s="10"/>
      <c r="GF323" s="10"/>
    </row>
    <row r="324" spans="1:188" ht="13.5" customHeight="1" x14ac:dyDescent="0.25">
      <c r="A324" s="10"/>
      <c r="B324" s="10"/>
      <c r="C324" s="10"/>
      <c r="D324" s="10"/>
      <c r="E324" s="10"/>
      <c r="F324" s="10"/>
      <c r="G324" s="10"/>
      <c r="H324" s="10"/>
      <c r="I324" s="10"/>
      <c r="J324" s="10"/>
      <c r="K324" s="10"/>
      <c r="L324" s="10"/>
      <c r="M324" s="10"/>
      <c r="N324" s="10"/>
      <c r="O324" s="10"/>
      <c r="P324" s="10"/>
      <c r="Q324" s="10"/>
      <c r="R324" s="10"/>
      <c r="S324" s="10"/>
      <c r="T324" s="9"/>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c r="AT324" s="10"/>
      <c r="AU324" s="10"/>
      <c r="AV324" s="10"/>
      <c r="AW324" s="10"/>
      <c r="AX324" s="10"/>
      <c r="AY324" s="10"/>
      <c r="AZ324" s="10"/>
      <c r="BA324" s="10"/>
      <c r="BB324" s="10"/>
      <c r="BC324" s="10"/>
      <c r="BD324" s="10"/>
      <c r="BE324" s="10"/>
      <c r="BF324" s="10"/>
      <c r="BG324" s="10"/>
      <c r="BH324" s="10"/>
      <c r="BI324" s="10"/>
      <c r="BJ324" s="10"/>
      <c r="BK324" s="10"/>
      <c r="BL324" s="10"/>
      <c r="BM324" s="10"/>
      <c r="BN324" s="10"/>
      <c r="BO324" s="10"/>
      <c r="BP324" s="10"/>
      <c r="BQ324" s="10"/>
      <c r="BR324" s="10"/>
      <c r="BS324" s="10"/>
      <c r="BT324" s="10"/>
      <c r="BU324" s="10"/>
      <c r="BV324" s="10"/>
      <c r="BW324" s="10"/>
      <c r="BX324" s="10"/>
      <c r="BY324" s="10"/>
      <c r="BZ324" s="10"/>
      <c r="CA324" s="10"/>
      <c r="CB324" s="10"/>
      <c r="CC324" s="10"/>
      <c r="CD324" s="10"/>
      <c r="CE324" s="10"/>
      <c r="CF324" s="10"/>
      <c r="CG324" s="10"/>
      <c r="CH324" s="10"/>
      <c r="CI324" s="10"/>
      <c r="CJ324" s="10"/>
      <c r="CK324" s="10"/>
      <c r="CL324" s="10"/>
      <c r="CM324" s="10"/>
      <c r="CN324" s="10"/>
      <c r="CO324" s="10"/>
      <c r="CP324" s="10"/>
      <c r="CQ324" s="10"/>
      <c r="CR324" s="10"/>
      <c r="CS324" s="10"/>
      <c r="CT324" s="10"/>
      <c r="CU324" s="10"/>
      <c r="CV324" s="10"/>
      <c r="CW324" s="10"/>
      <c r="CX324" s="10"/>
      <c r="CY324" s="10"/>
      <c r="CZ324" s="10"/>
      <c r="DA324" s="10"/>
      <c r="DB324" s="10"/>
      <c r="DC324" s="10"/>
      <c r="DD324" s="10"/>
      <c r="DE324" s="10"/>
      <c r="DF324" s="10"/>
      <c r="DG324" s="10"/>
      <c r="DH324" s="10"/>
      <c r="DI324" s="10"/>
      <c r="DJ324" s="10"/>
      <c r="DK324" s="10"/>
      <c r="DL324" s="10"/>
      <c r="DM324" s="10"/>
      <c r="DN324" s="10"/>
      <c r="DO324" s="10"/>
      <c r="DP324" s="10"/>
      <c r="DQ324" s="10"/>
      <c r="DR324" s="10"/>
      <c r="DS324" s="10"/>
      <c r="DT324" s="10"/>
      <c r="DU324" s="10"/>
      <c r="DV324" s="10"/>
      <c r="DW324" s="10"/>
      <c r="DX324" s="10"/>
      <c r="DY324" s="10"/>
      <c r="DZ324" s="10"/>
      <c r="EA324" s="10"/>
      <c r="EB324" s="10"/>
      <c r="EC324" s="10"/>
      <c r="ED324" s="10"/>
      <c r="EE324" s="10"/>
      <c r="EF324" s="10"/>
      <c r="EG324" s="10"/>
      <c r="EH324" s="10"/>
      <c r="EI324" s="10"/>
      <c r="EJ324" s="10"/>
      <c r="EK324" s="10"/>
      <c r="EL324" s="10"/>
      <c r="EM324" s="10"/>
      <c r="EN324" s="10"/>
      <c r="EO324" s="10"/>
      <c r="EP324" s="10"/>
      <c r="EQ324" s="10"/>
      <c r="ER324" s="10"/>
      <c r="ES324" s="10"/>
      <c r="ET324" s="10"/>
      <c r="EU324" s="10"/>
      <c r="EV324" s="10"/>
      <c r="EW324" s="10"/>
      <c r="EX324" s="10"/>
      <c r="EY324" s="10"/>
      <c r="EZ324" s="10"/>
      <c r="FA324" s="10"/>
      <c r="FB324" s="10"/>
      <c r="FC324" s="10"/>
      <c r="FD324" s="10"/>
      <c r="FE324" s="10"/>
      <c r="FF324" s="10"/>
      <c r="FG324" s="10"/>
      <c r="FH324" s="10"/>
      <c r="FI324" s="10"/>
      <c r="FJ324" s="10"/>
      <c r="FK324" s="10"/>
      <c r="FL324" s="10"/>
      <c r="FM324" s="10"/>
      <c r="FN324" s="10"/>
      <c r="FO324" s="10"/>
      <c r="FP324" s="10"/>
      <c r="FQ324" s="10"/>
      <c r="FR324" s="10"/>
      <c r="FS324" s="10"/>
      <c r="FT324" s="10"/>
      <c r="FU324" s="10"/>
      <c r="FV324" s="10"/>
      <c r="FW324" s="10"/>
      <c r="FX324" s="10"/>
      <c r="FY324" s="10"/>
      <c r="FZ324" s="10"/>
      <c r="GA324" s="10"/>
      <c r="GB324" s="10"/>
      <c r="GC324" s="10"/>
      <c r="GD324" s="10"/>
      <c r="GE324" s="10"/>
      <c r="GF324" s="10"/>
    </row>
    <row r="325" spans="1:188" ht="10.5" customHeight="1" x14ac:dyDescent="0.25">
      <c r="A325" s="10"/>
      <c r="B325" s="10"/>
      <c r="C325" s="10"/>
      <c r="D325" s="10"/>
      <c r="E325" s="10"/>
      <c r="F325" s="10"/>
      <c r="G325" s="10"/>
      <c r="H325" s="10"/>
      <c r="I325" s="10"/>
      <c r="J325" s="10"/>
      <c r="K325" s="10"/>
      <c r="L325" s="10"/>
      <c r="M325" s="10"/>
      <c r="N325" s="10"/>
      <c r="O325" s="10"/>
      <c r="P325" s="10"/>
      <c r="Q325" s="10"/>
      <c r="R325" s="10"/>
      <c r="S325" s="10"/>
      <c r="T325" s="9"/>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c r="AT325" s="10"/>
      <c r="AU325" s="10"/>
      <c r="AV325" s="10"/>
      <c r="AW325" s="10"/>
      <c r="AX325" s="10"/>
      <c r="AY325" s="10"/>
      <c r="AZ325" s="10"/>
      <c r="BA325" s="10"/>
      <c r="BB325" s="10"/>
      <c r="BC325" s="10"/>
      <c r="BD325" s="10"/>
      <c r="BE325" s="10"/>
      <c r="BF325" s="10"/>
      <c r="BG325" s="10"/>
      <c r="BH325" s="10"/>
      <c r="BI325" s="10"/>
      <c r="BJ325" s="10"/>
      <c r="BK325" s="10"/>
      <c r="BL325" s="10"/>
      <c r="BM325" s="10"/>
      <c r="BN325" s="10"/>
      <c r="BO325" s="10"/>
      <c r="BP325" s="10"/>
      <c r="BQ325" s="10"/>
      <c r="BR325" s="10"/>
      <c r="BS325" s="10"/>
      <c r="BT325" s="10"/>
      <c r="BU325" s="10"/>
      <c r="BV325" s="10"/>
      <c r="BW325" s="10"/>
      <c r="BX325" s="10"/>
      <c r="BY325" s="10"/>
      <c r="BZ325" s="10"/>
      <c r="CA325" s="10"/>
      <c r="CB325" s="10"/>
      <c r="CC325" s="10"/>
      <c r="CD325" s="10"/>
      <c r="CE325" s="10"/>
      <c r="CF325" s="10"/>
      <c r="CG325" s="10"/>
      <c r="CH325" s="10"/>
      <c r="CI325" s="10"/>
      <c r="CJ325" s="10"/>
      <c r="CK325" s="10"/>
      <c r="CL325" s="10"/>
      <c r="CM325" s="10"/>
      <c r="CN325" s="10"/>
      <c r="CO325" s="10"/>
      <c r="CP325" s="10"/>
      <c r="CQ325" s="10"/>
      <c r="CR325" s="10"/>
      <c r="CS325" s="10"/>
      <c r="CT325" s="10"/>
      <c r="CU325" s="10"/>
      <c r="CV325" s="10"/>
      <c r="CW325" s="10"/>
      <c r="CX325" s="10"/>
      <c r="CY325" s="10"/>
      <c r="CZ325" s="10"/>
      <c r="DA325" s="10"/>
      <c r="DB325" s="10"/>
      <c r="DC325" s="10"/>
      <c r="DD325" s="10"/>
      <c r="DE325" s="10"/>
      <c r="DF325" s="10"/>
      <c r="DG325" s="10"/>
      <c r="DH325" s="10"/>
      <c r="DI325" s="10"/>
      <c r="DJ325" s="10"/>
      <c r="DK325" s="10"/>
      <c r="DL325" s="10"/>
      <c r="DM325" s="10"/>
      <c r="DN325" s="10"/>
      <c r="DO325" s="10"/>
      <c r="DP325" s="10"/>
      <c r="DQ325" s="10"/>
      <c r="DR325" s="10"/>
      <c r="DS325" s="10"/>
      <c r="DT325" s="10"/>
      <c r="DU325" s="10"/>
      <c r="DV325" s="10"/>
      <c r="DW325" s="10"/>
      <c r="DX325" s="10"/>
      <c r="DY325" s="10"/>
      <c r="DZ325" s="10"/>
      <c r="EA325" s="10"/>
      <c r="EB325" s="10"/>
      <c r="EC325" s="10"/>
      <c r="ED325" s="10"/>
      <c r="EE325" s="10"/>
      <c r="EF325" s="10"/>
      <c r="EG325" s="10"/>
      <c r="EH325" s="10"/>
      <c r="EI325" s="10"/>
      <c r="EJ325" s="10"/>
      <c r="EK325" s="10"/>
      <c r="EL325" s="10"/>
      <c r="EM325" s="10"/>
      <c r="EN325" s="10"/>
      <c r="EO325" s="10"/>
      <c r="EP325" s="10"/>
      <c r="EQ325" s="10"/>
      <c r="ER325" s="10"/>
      <c r="ES325" s="10"/>
      <c r="ET325" s="10"/>
      <c r="EU325" s="10"/>
      <c r="EV325" s="10"/>
      <c r="EW325" s="10"/>
      <c r="EX325" s="10"/>
      <c r="EY325" s="10"/>
      <c r="EZ325" s="10"/>
      <c r="FA325" s="10"/>
      <c r="FB325" s="10"/>
      <c r="FC325" s="10"/>
      <c r="FD325" s="10"/>
      <c r="FE325" s="10"/>
      <c r="FF325" s="10"/>
      <c r="FG325" s="10"/>
      <c r="FH325" s="10"/>
      <c r="FI325" s="10"/>
      <c r="FJ325" s="10"/>
      <c r="FK325" s="10"/>
      <c r="FL325" s="10"/>
      <c r="FM325" s="10"/>
      <c r="FN325" s="10"/>
      <c r="FO325" s="10"/>
      <c r="FP325" s="10"/>
      <c r="FQ325" s="10"/>
      <c r="FR325" s="10"/>
      <c r="FS325" s="10"/>
      <c r="FT325" s="10"/>
      <c r="FU325" s="10"/>
      <c r="FV325" s="10"/>
      <c r="FW325" s="10"/>
      <c r="FX325" s="10"/>
      <c r="FY325" s="10"/>
      <c r="FZ325" s="10"/>
      <c r="GA325" s="10"/>
      <c r="GB325" s="10"/>
      <c r="GC325" s="10"/>
      <c r="GD325" s="10"/>
      <c r="GE325" s="10"/>
      <c r="GF325" s="10"/>
    </row>
    <row r="326" spans="1:188" ht="10.5" customHeight="1" x14ac:dyDescent="0.25">
      <c r="A326" s="10"/>
      <c r="B326" s="10"/>
      <c r="C326" s="10"/>
      <c r="D326" s="10"/>
      <c r="E326" s="10"/>
      <c r="F326" s="10"/>
      <c r="G326" s="10"/>
      <c r="H326" s="10"/>
      <c r="I326" s="10"/>
      <c r="J326" s="10"/>
      <c r="K326" s="10"/>
      <c r="L326" s="10"/>
      <c r="M326" s="10"/>
      <c r="N326" s="10"/>
      <c r="O326" s="10"/>
      <c r="P326" s="10"/>
      <c r="Q326" s="10"/>
      <c r="R326" s="10"/>
      <c r="S326" s="10"/>
      <c r="T326" s="9"/>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c r="AT326" s="10"/>
      <c r="AU326" s="10"/>
      <c r="AV326" s="10"/>
      <c r="AW326" s="10"/>
      <c r="AX326" s="10"/>
      <c r="AY326" s="10"/>
      <c r="AZ326" s="10"/>
      <c r="BA326" s="10"/>
      <c r="BB326" s="10"/>
      <c r="BC326" s="10"/>
      <c r="BD326" s="10"/>
      <c r="BE326" s="10"/>
      <c r="BF326" s="10"/>
      <c r="BG326" s="10"/>
      <c r="BH326" s="10"/>
      <c r="BI326" s="10"/>
      <c r="BJ326" s="10"/>
      <c r="BK326" s="10"/>
      <c r="BL326" s="10"/>
      <c r="BM326" s="10"/>
      <c r="BN326" s="10"/>
      <c r="BO326" s="10"/>
      <c r="BP326" s="10"/>
      <c r="BQ326" s="10"/>
      <c r="BR326" s="10"/>
      <c r="BS326" s="10"/>
      <c r="BT326" s="10"/>
      <c r="BU326" s="10"/>
      <c r="BV326" s="10"/>
      <c r="BW326" s="10"/>
      <c r="BX326" s="10"/>
      <c r="BY326" s="10"/>
      <c r="BZ326" s="10"/>
      <c r="CA326" s="10"/>
      <c r="CB326" s="10"/>
      <c r="CC326" s="10"/>
      <c r="CD326" s="10"/>
      <c r="CE326" s="10"/>
      <c r="CF326" s="10"/>
      <c r="CG326" s="10"/>
      <c r="CH326" s="10"/>
      <c r="CI326" s="10"/>
      <c r="CJ326" s="10"/>
      <c r="CK326" s="10"/>
      <c r="CL326" s="10"/>
      <c r="CM326" s="10"/>
      <c r="CN326" s="10"/>
      <c r="CO326" s="10"/>
      <c r="CP326" s="10"/>
      <c r="CQ326" s="10"/>
      <c r="CR326" s="10"/>
      <c r="CS326" s="10"/>
      <c r="CT326" s="10"/>
      <c r="CU326" s="10"/>
      <c r="CV326" s="10"/>
      <c r="CW326" s="10"/>
      <c r="CX326" s="10"/>
      <c r="CY326" s="10"/>
      <c r="CZ326" s="10"/>
      <c r="DA326" s="10"/>
      <c r="DB326" s="10"/>
      <c r="DC326" s="10"/>
      <c r="DD326" s="10"/>
      <c r="DE326" s="10"/>
      <c r="DF326" s="10"/>
      <c r="DG326" s="10"/>
      <c r="DH326" s="10"/>
      <c r="DI326" s="10"/>
      <c r="DJ326" s="10"/>
      <c r="DK326" s="10"/>
      <c r="DL326" s="10"/>
      <c r="DM326" s="10"/>
      <c r="DN326" s="10"/>
      <c r="DO326" s="10"/>
      <c r="DP326" s="10"/>
      <c r="DQ326" s="10"/>
      <c r="DR326" s="10"/>
      <c r="DS326" s="10"/>
      <c r="DT326" s="10"/>
      <c r="DU326" s="10"/>
      <c r="DV326" s="10"/>
      <c r="DW326" s="10"/>
      <c r="DX326" s="10"/>
      <c r="DY326" s="10"/>
      <c r="DZ326" s="10"/>
      <c r="EA326" s="10"/>
      <c r="EB326" s="10"/>
      <c r="EC326" s="10"/>
      <c r="ED326" s="10"/>
      <c r="EE326" s="10"/>
      <c r="EF326" s="10"/>
      <c r="EG326" s="10"/>
      <c r="EH326" s="10"/>
      <c r="EI326" s="10"/>
      <c r="EJ326" s="10"/>
      <c r="EK326" s="10"/>
      <c r="EL326" s="10"/>
      <c r="EM326" s="10"/>
      <c r="EN326" s="10"/>
      <c r="EO326" s="10"/>
      <c r="EP326" s="10"/>
      <c r="EQ326" s="10"/>
      <c r="ER326" s="10"/>
      <c r="ES326" s="10"/>
      <c r="ET326" s="10"/>
      <c r="EU326" s="10"/>
      <c r="EV326" s="10"/>
      <c r="EW326" s="10"/>
      <c r="EX326" s="10"/>
      <c r="EY326" s="10"/>
      <c r="EZ326" s="10"/>
      <c r="FA326" s="10"/>
      <c r="FB326" s="10"/>
      <c r="FC326" s="10"/>
      <c r="FD326" s="10"/>
      <c r="FE326" s="10"/>
      <c r="FF326" s="10"/>
      <c r="FG326" s="10"/>
      <c r="FH326" s="10"/>
      <c r="FI326" s="10"/>
      <c r="FJ326" s="10"/>
      <c r="FK326" s="10"/>
      <c r="FL326" s="10"/>
      <c r="FM326" s="10"/>
      <c r="FN326" s="10"/>
      <c r="FO326" s="10"/>
      <c r="FP326" s="10"/>
      <c r="FQ326" s="10"/>
      <c r="FR326" s="10"/>
      <c r="FS326" s="10"/>
      <c r="FT326" s="10"/>
      <c r="FU326" s="10"/>
      <c r="FV326" s="10"/>
      <c r="FW326" s="10"/>
      <c r="FX326" s="10"/>
      <c r="FY326" s="10"/>
      <c r="FZ326" s="10"/>
      <c r="GA326" s="10"/>
      <c r="GB326" s="10"/>
      <c r="GC326" s="10"/>
      <c r="GD326" s="10"/>
      <c r="GE326" s="10"/>
      <c r="GF326" s="10"/>
    </row>
    <row r="327" spans="1:188" ht="10.5" customHeight="1" x14ac:dyDescent="0.25">
      <c r="A327" s="10"/>
      <c r="B327" s="10"/>
      <c r="C327" s="10"/>
      <c r="D327" s="10"/>
      <c r="E327" s="10"/>
      <c r="F327" s="10"/>
      <c r="G327" s="10"/>
      <c r="H327" s="10"/>
      <c r="I327" s="10"/>
      <c r="J327" s="10"/>
      <c r="K327" s="10"/>
      <c r="L327" s="10"/>
      <c r="M327" s="10"/>
      <c r="N327" s="10"/>
      <c r="O327" s="10"/>
      <c r="P327" s="10"/>
      <c r="Q327" s="10"/>
      <c r="R327" s="10"/>
      <c r="S327" s="10"/>
      <c r="T327" s="9"/>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c r="AT327" s="10"/>
      <c r="AU327" s="10"/>
      <c r="AV327" s="10"/>
      <c r="AW327" s="10"/>
      <c r="AX327" s="10"/>
      <c r="AY327" s="10"/>
      <c r="AZ327" s="10"/>
      <c r="BA327" s="10"/>
      <c r="BB327" s="10"/>
      <c r="BC327" s="10"/>
      <c r="BD327" s="10"/>
      <c r="BE327" s="10"/>
      <c r="BF327" s="10"/>
      <c r="BG327" s="10"/>
      <c r="BH327" s="10"/>
      <c r="BI327" s="10"/>
      <c r="BJ327" s="10"/>
      <c r="BK327" s="10"/>
      <c r="BL327" s="10"/>
      <c r="BM327" s="10"/>
      <c r="BN327" s="10"/>
      <c r="BO327" s="10"/>
      <c r="BP327" s="10"/>
      <c r="BQ327" s="10"/>
      <c r="BR327" s="10"/>
      <c r="BS327" s="10"/>
      <c r="BT327" s="10"/>
      <c r="BU327" s="10"/>
      <c r="BV327" s="10"/>
      <c r="BW327" s="10"/>
      <c r="BX327" s="10"/>
      <c r="BY327" s="10"/>
      <c r="BZ327" s="10"/>
      <c r="CA327" s="10"/>
      <c r="CB327" s="10"/>
      <c r="CC327" s="10"/>
      <c r="CD327" s="10"/>
      <c r="CE327" s="10"/>
      <c r="CF327" s="10"/>
      <c r="CG327" s="10"/>
      <c r="CH327" s="10"/>
      <c r="CI327" s="10"/>
      <c r="CJ327" s="10"/>
      <c r="CK327" s="10"/>
      <c r="CL327" s="10"/>
      <c r="CM327" s="10"/>
      <c r="CN327" s="10"/>
      <c r="CO327" s="10"/>
      <c r="CP327" s="10"/>
      <c r="CQ327" s="10"/>
      <c r="CR327" s="10"/>
      <c r="CS327" s="10"/>
      <c r="CT327" s="10"/>
      <c r="CU327" s="10"/>
      <c r="CV327" s="10"/>
      <c r="CW327" s="10"/>
      <c r="CX327" s="10"/>
      <c r="CY327" s="10"/>
      <c r="CZ327" s="10"/>
      <c r="DA327" s="10"/>
      <c r="DB327" s="10"/>
      <c r="DC327" s="10"/>
      <c r="DD327" s="10"/>
      <c r="DE327" s="10"/>
      <c r="DF327" s="10"/>
      <c r="DG327" s="10"/>
      <c r="DH327" s="10"/>
      <c r="DI327" s="10"/>
      <c r="DJ327" s="10"/>
      <c r="DK327" s="10"/>
      <c r="DL327" s="10"/>
      <c r="DM327" s="10"/>
      <c r="DN327" s="10"/>
      <c r="DO327" s="10"/>
      <c r="DP327" s="10"/>
      <c r="DQ327" s="10"/>
      <c r="DR327" s="10"/>
      <c r="DS327" s="10"/>
      <c r="DT327" s="10"/>
      <c r="DU327" s="10"/>
      <c r="DV327" s="10"/>
      <c r="DW327" s="10"/>
      <c r="DX327" s="10"/>
      <c r="DY327" s="10"/>
      <c r="DZ327" s="10"/>
      <c r="EA327" s="10"/>
      <c r="EB327" s="10"/>
      <c r="EC327" s="10"/>
      <c r="ED327" s="10"/>
      <c r="EE327" s="10"/>
      <c r="EF327" s="10"/>
      <c r="EG327" s="10"/>
      <c r="EH327" s="10"/>
      <c r="EI327" s="10"/>
      <c r="EJ327" s="10"/>
      <c r="EK327" s="10"/>
      <c r="EL327" s="10"/>
      <c r="EM327" s="10"/>
      <c r="EN327" s="10"/>
      <c r="EO327" s="10"/>
      <c r="EP327" s="10"/>
      <c r="EQ327" s="10"/>
      <c r="ER327" s="10"/>
      <c r="ES327" s="10"/>
      <c r="ET327" s="10"/>
      <c r="EU327" s="10"/>
      <c r="EV327" s="10"/>
      <c r="EW327" s="10"/>
      <c r="EX327" s="10"/>
      <c r="EY327" s="10"/>
      <c r="EZ327" s="10"/>
      <c r="FA327" s="10"/>
      <c r="FB327" s="10"/>
      <c r="FC327" s="10"/>
      <c r="FD327" s="10"/>
      <c r="FE327" s="10"/>
      <c r="FF327" s="10"/>
      <c r="FG327" s="10"/>
      <c r="FH327" s="10"/>
      <c r="FI327" s="10"/>
      <c r="FJ327" s="10"/>
      <c r="FK327" s="10"/>
      <c r="FL327" s="10"/>
      <c r="FM327" s="10"/>
      <c r="FN327" s="10"/>
      <c r="FO327" s="10"/>
      <c r="FP327" s="10"/>
      <c r="FQ327" s="10"/>
      <c r="FR327" s="10"/>
      <c r="FS327" s="10"/>
      <c r="FT327" s="10"/>
      <c r="FU327" s="10"/>
      <c r="FV327" s="10"/>
      <c r="FW327" s="10"/>
      <c r="FX327" s="10"/>
      <c r="FY327" s="10"/>
      <c r="FZ327" s="10"/>
      <c r="GA327" s="10"/>
      <c r="GB327" s="10"/>
      <c r="GC327" s="10"/>
      <c r="GD327" s="10"/>
      <c r="GE327" s="10"/>
      <c r="GF327" s="10"/>
    </row>
    <row r="328" spans="1:188" ht="10.5" customHeight="1" x14ac:dyDescent="0.25">
      <c r="A328" s="10"/>
      <c r="B328" s="10"/>
      <c r="C328" s="10"/>
      <c r="D328" s="10"/>
      <c r="E328" s="10"/>
      <c r="F328" s="10"/>
      <c r="G328" s="10"/>
      <c r="H328" s="10"/>
      <c r="I328" s="10"/>
      <c r="J328" s="10"/>
      <c r="K328" s="10"/>
      <c r="L328" s="10"/>
      <c r="M328" s="10"/>
      <c r="N328" s="10"/>
      <c r="O328" s="10"/>
      <c r="P328" s="10"/>
      <c r="Q328" s="10"/>
      <c r="R328" s="10"/>
      <c r="S328" s="10"/>
      <c r="T328" s="9"/>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c r="AT328" s="10"/>
      <c r="AU328" s="10"/>
      <c r="AV328" s="10"/>
      <c r="AW328" s="10"/>
      <c r="AX328" s="10"/>
      <c r="AY328" s="10"/>
      <c r="AZ328" s="10"/>
      <c r="BA328" s="10"/>
      <c r="BB328" s="10"/>
      <c r="BC328" s="10"/>
      <c r="BD328" s="10"/>
      <c r="BE328" s="10"/>
      <c r="BF328" s="10"/>
      <c r="BG328" s="10"/>
      <c r="BH328" s="10"/>
      <c r="BI328" s="10"/>
      <c r="BJ328" s="10"/>
      <c r="BK328" s="10"/>
      <c r="BL328" s="10"/>
      <c r="BM328" s="10"/>
      <c r="BN328" s="10"/>
      <c r="BO328" s="10"/>
      <c r="BP328" s="10"/>
      <c r="BQ328" s="10"/>
      <c r="BR328" s="10"/>
      <c r="BS328" s="10"/>
      <c r="BT328" s="10"/>
      <c r="BU328" s="10"/>
      <c r="BV328" s="10"/>
      <c r="BW328" s="10"/>
      <c r="BX328" s="10"/>
      <c r="BY328" s="10"/>
      <c r="BZ328" s="10"/>
      <c r="CA328" s="10"/>
      <c r="CB328" s="10"/>
      <c r="CC328" s="10"/>
      <c r="CD328" s="10"/>
      <c r="CE328" s="10"/>
      <c r="CF328" s="10"/>
      <c r="CG328" s="10"/>
      <c r="CH328" s="10"/>
      <c r="CI328" s="10"/>
      <c r="CJ328" s="10"/>
      <c r="CK328" s="10"/>
      <c r="CL328" s="10"/>
      <c r="CM328" s="10"/>
      <c r="CN328" s="10"/>
      <c r="CO328" s="10"/>
      <c r="CP328" s="10"/>
      <c r="CQ328" s="10"/>
      <c r="CR328" s="10"/>
      <c r="CS328" s="10"/>
      <c r="CT328" s="10"/>
      <c r="CU328" s="10"/>
      <c r="CV328" s="10"/>
      <c r="CW328" s="10"/>
      <c r="CX328" s="10"/>
      <c r="CY328" s="10"/>
      <c r="CZ328" s="10"/>
      <c r="DA328" s="10"/>
      <c r="DB328" s="10"/>
      <c r="DC328" s="10"/>
      <c r="DD328" s="10"/>
      <c r="DE328" s="10"/>
      <c r="DF328" s="10"/>
      <c r="DG328" s="10"/>
      <c r="DH328" s="10"/>
      <c r="DI328" s="10"/>
      <c r="DJ328" s="10"/>
      <c r="DK328" s="10"/>
      <c r="DL328" s="10"/>
      <c r="DM328" s="10"/>
      <c r="DN328" s="10"/>
      <c r="DO328" s="10"/>
      <c r="DP328" s="10"/>
      <c r="DQ328" s="10"/>
      <c r="DR328" s="10"/>
      <c r="DS328" s="10"/>
      <c r="DT328" s="10"/>
      <c r="DU328" s="10"/>
      <c r="DV328" s="10"/>
      <c r="DW328" s="10"/>
      <c r="DX328" s="10"/>
      <c r="DY328" s="10"/>
      <c r="DZ328" s="10"/>
      <c r="EA328" s="10"/>
      <c r="EB328" s="10"/>
      <c r="EC328" s="10"/>
      <c r="ED328" s="10"/>
      <c r="EE328" s="10"/>
      <c r="EF328" s="10"/>
      <c r="EG328" s="10"/>
      <c r="EH328" s="10"/>
      <c r="EI328" s="10"/>
      <c r="EJ328" s="10"/>
      <c r="EK328" s="10"/>
      <c r="EL328" s="10"/>
      <c r="EM328" s="10"/>
      <c r="EN328" s="10"/>
      <c r="EO328" s="10"/>
      <c r="EP328" s="10"/>
      <c r="EQ328" s="10"/>
      <c r="ER328" s="10"/>
      <c r="ES328" s="10"/>
      <c r="ET328" s="10"/>
      <c r="EU328" s="10"/>
      <c r="EV328" s="10"/>
      <c r="EW328" s="10"/>
      <c r="EX328" s="10"/>
      <c r="EY328" s="10"/>
      <c r="EZ328" s="10"/>
      <c r="FA328" s="10"/>
      <c r="FB328" s="10"/>
      <c r="FC328" s="10"/>
      <c r="FD328" s="10"/>
      <c r="FE328" s="10"/>
      <c r="FF328" s="10"/>
      <c r="FG328" s="10"/>
      <c r="FH328" s="10"/>
      <c r="FI328" s="10"/>
      <c r="FJ328" s="10"/>
      <c r="FK328" s="10"/>
      <c r="FL328" s="10"/>
      <c r="FM328" s="10"/>
      <c r="FN328" s="10"/>
      <c r="FO328" s="10"/>
      <c r="FP328" s="10"/>
      <c r="FQ328" s="10"/>
      <c r="FR328" s="10"/>
      <c r="FS328" s="10"/>
      <c r="FT328" s="10"/>
      <c r="FU328" s="10"/>
      <c r="FV328" s="10"/>
      <c r="FW328" s="10"/>
      <c r="FX328" s="10"/>
      <c r="FY328" s="10"/>
      <c r="FZ328" s="10"/>
      <c r="GA328" s="10"/>
      <c r="GB328" s="10"/>
      <c r="GC328" s="10"/>
      <c r="GD328" s="10"/>
      <c r="GE328" s="10"/>
      <c r="GF328" s="10"/>
    </row>
    <row r="329" spans="1:188" ht="13.5" customHeight="1" x14ac:dyDescent="0.25">
      <c r="A329" s="10"/>
      <c r="B329" s="10"/>
      <c r="C329" s="10"/>
      <c r="D329" s="10"/>
      <c r="E329" s="10"/>
      <c r="F329" s="10"/>
      <c r="G329" s="10"/>
      <c r="H329" s="10"/>
      <c r="I329" s="10"/>
      <c r="J329" s="10"/>
      <c r="K329" s="10"/>
      <c r="L329" s="10"/>
      <c r="M329" s="10"/>
      <c r="N329" s="10"/>
      <c r="O329" s="10"/>
      <c r="P329" s="10"/>
      <c r="Q329" s="10"/>
      <c r="R329" s="10"/>
      <c r="S329" s="10"/>
      <c r="T329" s="9"/>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AY329" s="10"/>
      <c r="AZ329" s="10"/>
      <c r="BA329" s="10"/>
      <c r="BB329" s="10"/>
      <c r="BC329" s="10"/>
      <c r="BD329" s="10"/>
      <c r="BE329" s="10"/>
      <c r="BF329" s="10"/>
      <c r="BG329" s="10"/>
      <c r="BH329" s="10"/>
      <c r="BI329" s="10"/>
      <c r="BJ329" s="10"/>
      <c r="BK329" s="10"/>
      <c r="BL329" s="10"/>
      <c r="BM329" s="10"/>
      <c r="BN329" s="10"/>
      <c r="BO329" s="10"/>
      <c r="BP329" s="10"/>
      <c r="BQ329" s="10"/>
      <c r="BR329" s="10"/>
      <c r="BS329" s="10"/>
      <c r="BT329" s="10"/>
      <c r="BU329" s="10"/>
      <c r="BV329" s="10"/>
      <c r="BW329" s="10"/>
      <c r="BX329" s="10"/>
      <c r="BY329" s="10"/>
      <c r="BZ329" s="10"/>
      <c r="CA329" s="10"/>
      <c r="CB329" s="10"/>
      <c r="CC329" s="10"/>
      <c r="CD329" s="10"/>
      <c r="CE329" s="10"/>
      <c r="CF329" s="10"/>
      <c r="CG329" s="10"/>
      <c r="CH329" s="10"/>
      <c r="CI329" s="10"/>
      <c r="CJ329" s="10"/>
      <c r="CK329" s="10"/>
      <c r="CL329" s="10"/>
      <c r="CM329" s="10"/>
      <c r="CN329" s="10"/>
      <c r="CO329" s="10"/>
      <c r="CP329" s="10"/>
      <c r="CQ329" s="10"/>
      <c r="CR329" s="10"/>
      <c r="CS329" s="10"/>
      <c r="CT329" s="10"/>
      <c r="CU329" s="10"/>
      <c r="CV329" s="10"/>
      <c r="CW329" s="10"/>
      <c r="CX329" s="10"/>
      <c r="CY329" s="10"/>
      <c r="CZ329" s="10"/>
      <c r="DA329" s="10"/>
      <c r="DB329" s="10"/>
      <c r="DC329" s="10"/>
      <c r="DD329" s="10"/>
      <c r="DE329" s="10"/>
      <c r="DF329" s="10"/>
      <c r="DG329" s="10"/>
      <c r="DH329" s="10"/>
      <c r="DI329" s="10"/>
      <c r="DJ329" s="10"/>
      <c r="DK329" s="10"/>
      <c r="DL329" s="10"/>
      <c r="DM329" s="10"/>
      <c r="DN329" s="10"/>
      <c r="DO329" s="10"/>
      <c r="DP329" s="10"/>
      <c r="DQ329" s="10"/>
      <c r="DR329" s="10"/>
      <c r="DS329" s="10"/>
      <c r="DT329" s="10"/>
      <c r="DU329" s="10"/>
      <c r="DV329" s="10"/>
      <c r="DW329" s="10"/>
      <c r="DX329" s="10"/>
      <c r="DY329" s="10"/>
      <c r="DZ329" s="10"/>
      <c r="EA329" s="10"/>
      <c r="EB329" s="10"/>
      <c r="EC329" s="10"/>
      <c r="ED329" s="10"/>
      <c r="EE329" s="10"/>
      <c r="EF329" s="10"/>
      <c r="EG329" s="10"/>
      <c r="EH329" s="10"/>
      <c r="EI329" s="10"/>
      <c r="EJ329" s="10"/>
      <c r="EK329" s="10"/>
      <c r="EL329" s="10"/>
      <c r="EM329" s="10"/>
      <c r="EN329" s="10"/>
      <c r="EO329" s="10"/>
      <c r="EP329" s="10"/>
      <c r="EQ329" s="10"/>
      <c r="ER329" s="10"/>
      <c r="ES329" s="10"/>
      <c r="ET329" s="10"/>
      <c r="EU329" s="10"/>
      <c r="EV329" s="10"/>
      <c r="EW329" s="10"/>
      <c r="EX329" s="10"/>
      <c r="EY329" s="10"/>
      <c r="EZ329" s="10"/>
      <c r="FA329" s="10"/>
      <c r="FB329" s="10"/>
      <c r="FC329" s="10"/>
      <c r="FD329" s="10"/>
      <c r="FE329" s="10"/>
      <c r="FF329" s="10"/>
      <c r="FG329" s="10"/>
      <c r="FH329" s="10"/>
      <c r="FI329" s="10"/>
      <c r="FJ329" s="10"/>
      <c r="FK329" s="10"/>
      <c r="FL329" s="10"/>
      <c r="FM329" s="10"/>
      <c r="FN329" s="10"/>
      <c r="FO329" s="10"/>
      <c r="FP329" s="10"/>
      <c r="FQ329" s="10"/>
      <c r="FR329" s="10"/>
      <c r="FS329" s="10"/>
      <c r="FT329" s="10"/>
      <c r="FU329" s="10"/>
      <c r="FV329" s="10"/>
      <c r="FW329" s="10"/>
      <c r="FX329" s="10"/>
      <c r="FY329" s="10"/>
      <c r="FZ329" s="10"/>
      <c r="GA329" s="10"/>
      <c r="GB329" s="10"/>
      <c r="GC329" s="10"/>
      <c r="GD329" s="10"/>
      <c r="GE329" s="10"/>
      <c r="GF329" s="10"/>
    </row>
    <row r="330" spans="1:188" ht="13.5" customHeight="1" x14ac:dyDescent="0.25">
      <c r="A330" s="10"/>
      <c r="B330" s="10"/>
      <c r="C330" s="10"/>
      <c r="D330" s="10"/>
      <c r="E330" s="10"/>
      <c r="F330" s="10"/>
      <c r="G330" s="10"/>
      <c r="H330" s="10"/>
      <c r="I330" s="10"/>
      <c r="J330" s="10"/>
      <c r="K330" s="10"/>
      <c r="L330" s="10"/>
      <c r="M330" s="10"/>
      <c r="N330" s="10"/>
      <c r="O330" s="10"/>
      <c r="P330" s="10"/>
      <c r="Q330" s="10"/>
      <c r="R330" s="10"/>
      <c r="S330" s="10"/>
      <c r="T330" s="9"/>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c r="AY330" s="10"/>
      <c r="AZ330" s="10"/>
      <c r="BA330" s="10"/>
      <c r="BB330" s="10"/>
      <c r="BC330" s="10"/>
      <c r="BD330" s="10"/>
      <c r="BE330" s="10"/>
      <c r="BF330" s="10"/>
      <c r="BG330" s="10"/>
      <c r="BH330" s="10"/>
      <c r="BI330" s="10"/>
      <c r="BJ330" s="10"/>
      <c r="BK330" s="10"/>
      <c r="BL330" s="10"/>
      <c r="BM330" s="10"/>
      <c r="BN330" s="10"/>
      <c r="BO330" s="10"/>
      <c r="BP330" s="10"/>
      <c r="BQ330" s="10"/>
      <c r="BR330" s="10"/>
      <c r="BS330" s="10"/>
      <c r="BT330" s="10"/>
      <c r="BU330" s="10"/>
      <c r="BV330" s="10"/>
      <c r="BW330" s="10"/>
      <c r="BX330" s="10"/>
      <c r="BY330" s="10"/>
      <c r="BZ330" s="10"/>
      <c r="CA330" s="10"/>
      <c r="CB330" s="10"/>
      <c r="CC330" s="10"/>
      <c r="CD330" s="10"/>
      <c r="CE330" s="10"/>
      <c r="CF330" s="10"/>
      <c r="CG330" s="10"/>
      <c r="CH330" s="10"/>
      <c r="CI330" s="10"/>
      <c r="CJ330" s="10"/>
      <c r="CK330" s="10"/>
      <c r="CL330" s="10"/>
      <c r="CM330" s="10"/>
      <c r="CN330" s="10"/>
      <c r="CO330" s="10"/>
      <c r="CP330" s="10"/>
      <c r="CQ330" s="10"/>
      <c r="CR330" s="10"/>
      <c r="CS330" s="10"/>
      <c r="CT330" s="10"/>
      <c r="CU330" s="10"/>
      <c r="CV330" s="10"/>
      <c r="CW330" s="10"/>
      <c r="CX330" s="10"/>
      <c r="CY330" s="10"/>
      <c r="CZ330" s="10"/>
      <c r="DA330" s="10"/>
      <c r="DB330" s="10"/>
      <c r="DC330" s="10"/>
      <c r="DD330" s="10"/>
      <c r="DE330" s="10"/>
      <c r="DF330" s="10"/>
      <c r="DG330" s="10"/>
      <c r="DH330" s="10"/>
      <c r="DI330" s="10"/>
      <c r="DJ330" s="10"/>
      <c r="DK330" s="10"/>
      <c r="DL330" s="10"/>
      <c r="DM330" s="10"/>
      <c r="DN330" s="10"/>
      <c r="DO330" s="10"/>
      <c r="DP330" s="10"/>
      <c r="DQ330" s="10"/>
      <c r="DR330" s="10"/>
      <c r="DS330" s="10"/>
      <c r="DT330" s="10"/>
      <c r="DU330" s="10"/>
      <c r="DV330" s="10"/>
      <c r="DW330" s="10"/>
      <c r="DX330" s="10"/>
      <c r="DY330" s="10"/>
      <c r="DZ330" s="10"/>
      <c r="EA330" s="10"/>
      <c r="EB330" s="10"/>
      <c r="EC330" s="10"/>
      <c r="ED330" s="10"/>
      <c r="EE330" s="10"/>
      <c r="EF330" s="10"/>
      <c r="EG330" s="10"/>
      <c r="EH330" s="10"/>
      <c r="EI330" s="10"/>
      <c r="EJ330" s="10"/>
      <c r="EK330" s="10"/>
      <c r="EL330" s="10"/>
      <c r="EM330" s="10"/>
      <c r="EN330" s="10"/>
      <c r="EO330" s="10"/>
      <c r="EP330" s="10"/>
      <c r="EQ330" s="10"/>
      <c r="ER330" s="10"/>
      <c r="ES330" s="10"/>
      <c r="ET330" s="10"/>
      <c r="EU330" s="10"/>
      <c r="EV330" s="10"/>
      <c r="EW330" s="10"/>
      <c r="EX330" s="10"/>
      <c r="EY330" s="10"/>
      <c r="EZ330" s="10"/>
      <c r="FA330" s="10"/>
      <c r="FB330" s="10"/>
      <c r="FC330" s="10"/>
      <c r="FD330" s="10"/>
      <c r="FE330" s="10"/>
      <c r="FF330" s="10"/>
      <c r="FG330" s="10"/>
      <c r="FH330" s="10"/>
      <c r="FI330" s="10"/>
      <c r="FJ330" s="10"/>
      <c r="FK330" s="10"/>
      <c r="FL330" s="10"/>
      <c r="FM330" s="10"/>
      <c r="FN330" s="10"/>
      <c r="FO330" s="10"/>
      <c r="FP330" s="10"/>
      <c r="FQ330" s="10"/>
      <c r="FR330" s="10"/>
      <c r="FS330" s="10"/>
      <c r="FT330" s="10"/>
      <c r="FU330" s="10"/>
      <c r="FV330" s="10"/>
      <c r="FW330" s="10"/>
      <c r="FX330" s="10"/>
      <c r="FY330" s="10"/>
      <c r="FZ330" s="10"/>
      <c r="GA330" s="10"/>
      <c r="GB330" s="10"/>
      <c r="GC330" s="10"/>
      <c r="GD330" s="10"/>
      <c r="GE330" s="10"/>
      <c r="GF330" s="10"/>
    </row>
    <row r="331" spans="1:188" ht="10.5" customHeight="1" x14ac:dyDescent="0.25">
      <c r="A331" s="10"/>
      <c r="B331" s="10"/>
      <c r="C331" s="10"/>
      <c r="D331" s="10"/>
      <c r="E331" s="10"/>
      <c r="F331" s="10"/>
      <c r="G331" s="10"/>
      <c r="H331" s="10"/>
      <c r="I331" s="10"/>
      <c r="J331" s="10"/>
      <c r="K331" s="10"/>
      <c r="L331" s="10"/>
      <c r="M331" s="10"/>
      <c r="N331" s="10"/>
      <c r="O331" s="10"/>
      <c r="P331" s="10"/>
      <c r="Q331" s="10"/>
      <c r="R331" s="10"/>
      <c r="S331" s="10"/>
      <c r="T331" s="9"/>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AY331" s="10"/>
      <c r="AZ331" s="10"/>
      <c r="BA331" s="10"/>
      <c r="BB331" s="10"/>
      <c r="BC331" s="10"/>
      <c r="BD331" s="10"/>
      <c r="BE331" s="10"/>
      <c r="BF331" s="10"/>
      <c r="BG331" s="10"/>
      <c r="BH331" s="10"/>
      <c r="BI331" s="10"/>
      <c r="BJ331" s="10"/>
      <c r="BK331" s="10"/>
      <c r="BL331" s="10"/>
      <c r="BM331" s="10"/>
      <c r="BN331" s="10"/>
      <c r="BO331" s="10"/>
      <c r="BP331" s="10"/>
      <c r="BQ331" s="10"/>
      <c r="BR331" s="10"/>
      <c r="BS331" s="10"/>
      <c r="BT331" s="10"/>
      <c r="BU331" s="10"/>
      <c r="BV331" s="10"/>
      <c r="BW331" s="10"/>
      <c r="BX331" s="10"/>
      <c r="BY331" s="10"/>
      <c r="BZ331" s="10"/>
      <c r="CA331" s="10"/>
      <c r="CB331" s="10"/>
      <c r="CC331" s="10"/>
      <c r="CD331" s="10"/>
      <c r="CE331" s="10"/>
      <c r="CF331" s="10"/>
      <c r="CG331" s="10"/>
      <c r="CH331" s="10"/>
      <c r="CI331" s="10"/>
      <c r="CJ331" s="10"/>
      <c r="CK331" s="10"/>
      <c r="CL331" s="10"/>
      <c r="CM331" s="10"/>
      <c r="CN331" s="10"/>
      <c r="CO331" s="10"/>
      <c r="CP331" s="10"/>
      <c r="CQ331" s="10"/>
      <c r="CR331" s="10"/>
      <c r="CS331" s="10"/>
      <c r="CT331" s="10"/>
      <c r="CU331" s="10"/>
      <c r="CV331" s="10"/>
      <c r="CW331" s="10"/>
      <c r="CX331" s="10"/>
      <c r="CY331" s="10"/>
      <c r="CZ331" s="10"/>
      <c r="DA331" s="10"/>
      <c r="DB331" s="10"/>
      <c r="DC331" s="10"/>
      <c r="DD331" s="10"/>
      <c r="DE331" s="10"/>
      <c r="DF331" s="10"/>
      <c r="DG331" s="10"/>
      <c r="DH331" s="10"/>
      <c r="DI331" s="10"/>
      <c r="DJ331" s="10"/>
      <c r="DK331" s="10"/>
      <c r="DL331" s="10"/>
      <c r="DM331" s="10"/>
      <c r="DN331" s="10"/>
      <c r="DO331" s="10"/>
      <c r="DP331" s="10"/>
      <c r="DQ331" s="10"/>
      <c r="DR331" s="10"/>
      <c r="DS331" s="10"/>
      <c r="DT331" s="10"/>
      <c r="DU331" s="10"/>
      <c r="DV331" s="10"/>
      <c r="DW331" s="10"/>
      <c r="DX331" s="10"/>
      <c r="DY331" s="10"/>
      <c r="DZ331" s="10"/>
      <c r="EA331" s="10"/>
      <c r="EB331" s="10"/>
      <c r="EC331" s="10"/>
      <c r="ED331" s="10"/>
      <c r="EE331" s="10"/>
      <c r="EF331" s="10"/>
      <c r="EG331" s="10"/>
      <c r="EH331" s="10"/>
      <c r="EI331" s="10"/>
      <c r="EJ331" s="10"/>
      <c r="EK331" s="10"/>
      <c r="EL331" s="10"/>
      <c r="EM331" s="10"/>
      <c r="EN331" s="10"/>
      <c r="EO331" s="10"/>
      <c r="EP331" s="10"/>
      <c r="EQ331" s="10"/>
      <c r="ER331" s="10"/>
      <c r="ES331" s="10"/>
      <c r="ET331" s="10"/>
      <c r="EU331" s="10"/>
      <c r="EV331" s="10"/>
      <c r="EW331" s="10"/>
      <c r="EX331" s="10"/>
      <c r="EY331" s="10"/>
      <c r="EZ331" s="10"/>
      <c r="FA331" s="10"/>
      <c r="FB331" s="10"/>
      <c r="FC331" s="10"/>
      <c r="FD331" s="10"/>
      <c r="FE331" s="10"/>
      <c r="FF331" s="10"/>
      <c r="FG331" s="10"/>
      <c r="FH331" s="10"/>
      <c r="FI331" s="10"/>
      <c r="FJ331" s="10"/>
      <c r="FK331" s="10"/>
      <c r="FL331" s="10"/>
      <c r="FM331" s="10"/>
      <c r="FN331" s="10"/>
      <c r="FO331" s="10"/>
      <c r="FP331" s="10"/>
      <c r="FQ331" s="10"/>
      <c r="FR331" s="10"/>
      <c r="FS331" s="10"/>
      <c r="FT331" s="10"/>
      <c r="FU331" s="10"/>
      <c r="FV331" s="10"/>
      <c r="FW331" s="10"/>
      <c r="FX331" s="10"/>
      <c r="FY331" s="10"/>
      <c r="FZ331" s="10"/>
      <c r="GA331" s="10"/>
      <c r="GB331" s="10"/>
      <c r="GC331" s="10"/>
      <c r="GD331" s="10"/>
      <c r="GE331" s="10"/>
      <c r="GF331" s="10"/>
    </row>
    <row r="332" spans="1:188" ht="10.5" customHeight="1" x14ac:dyDescent="0.25">
      <c r="A332" s="10"/>
      <c r="B332" s="10"/>
      <c r="C332" s="10"/>
      <c r="D332" s="10"/>
      <c r="E332" s="10"/>
      <c r="F332" s="10"/>
      <c r="G332" s="10"/>
      <c r="H332" s="10"/>
      <c r="I332" s="10"/>
      <c r="J332" s="10"/>
      <c r="K332" s="10"/>
      <c r="L332" s="10"/>
      <c r="M332" s="10"/>
      <c r="N332" s="10"/>
      <c r="O332" s="10"/>
      <c r="P332" s="10"/>
      <c r="Q332" s="10"/>
      <c r="R332" s="10"/>
      <c r="S332" s="10"/>
      <c r="T332" s="9"/>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AY332" s="10"/>
      <c r="AZ332" s="10"/>
      <c r="BA332" s="10"/>
      <c r="BB332" s="10"/>
      <c r="BC332" s="10"/>
      <c r="BD332" s="10"/>
      <c r="BE332" s="10"/>
      <c r="BF332" s="10"/>
      <c r="BG332" s="10"/>
      <c r="BH332" s="10"/>
      <c r="BI332" s="10"/>
      <c r="BJ332" s="10"/>
      <c r="BK332" s="10"/>
      <c r="BL332" s="10"/>
      <c r="BM332" s="10"/>
      <c r="BN332" s="10"/>
      <c r="BO332" s="10"/>
      <c r="BP332" s="10"/>
      <c r="BQ332" s="10"/>
      <c r="BR332" s="10"/>
      <c r="BS332" s="10"/>
      <c r="BT332" s="10"/>
      <c r="BU332" s="10"/>
      <c r="BV332" s="10"/>
      <c r="BW332" s="10"/>
      <c r="BX332" s="10"/>
      <c r="BY332" s="10"/>
      <c r="BZ332" s="10"/>
      <c r="CA332" s="10"/>
      <c r="CB332" s="10"/>
      <c r="CC332" s="10"/>
      <c r="CD332" s="10"/>
      <c r="CE332" s="10"/>
      <c r="CF332" s="10"/>
      <c r="CG332" s="10"/>
      <c r="CH332" s="10"/>
      <c r="CI332" s="10"/>
      <c r="CJ332" s="10"/>
      <c r="CK332" s="10"/>
      <c r="CL332" s="10"/>
      <c r="CM332" s="10"/>
      <c r="CN332" s="10"/>
      <c r="CO332" s="10"/>
      <c r="CP332" s="10"/>
      <c r="CQ332" s="10"/>
      <c r="CR332" s="10"/>
      <c r="CS332" s="10"/>
      <c r="CT332" s="10"/>
      <c r="CU332" s="10"/>
      <c r="CV332" s="10"/>
      <c r="CW332" s="10"/>
      <c r="CX332" s="10"/>
      <c r="CY332" s="10"/>
      <c r="CZ332" s="10"/>
      <c r="DA332" s="10"/>
      <c r="DB332" s="10"/>
      <c r="DC332" s="10"/>
      <c r="DD332" s="10"/>
      <c r="DE332" s="10"/>
      <c r="DF332" s="10"/>
      <c r="DG332" s="10"/>
      <c r="DH332" s="10"/>
      <c r="DI332" s="10"/>
      <c r="DJ332" s="10"/>
      <c r="DK332" s="10"/>
      <c r="DL332" s="10"/>
      <c r="DM332" s="10"/>
      <c r="DN332" s="10"/>
      <c r="DO332" s="10"/>
      <c r="DP332" s="10"/>
      <c r="DQ332" s="10"/>
      <c r="DR332" s="10"/>
      <c r="DS332" s="10"/>
      <c r="DT332" s="10"/>
      <c r="DU332" s="10"/>
      <c r="DV332" s="10"/>
      <c r="DW332" s="10"/>
      <c r="DX332" s="10"/>
      <c r="DY332" s="10"/>
      <c r="DZ332" s="10"/>
      <c r="EA332" s="10"/>
      <c r="EB332" s="10"/>
      <c r="EC332" s="10"/>
      <c r="ED332" s="10"/>
      <c r="EE332" s="10"/>
      <c r="EF332" s="10"/>
      <c r="EG332" s="10"/>
      <c r="EH332" s="10"/>
      <c r="EI332" s="10"/>
      <c r="EJ332" s="10"/>
      <c r="EK332" s="10"/>
      <c r="EL332" s="10"/>
      <c r="EM332" s="10"/>
      <c r="EN332" s="10"/>
      <c r="EO332" s="10"/>
      <c r="EP332" s="10"/>
      <c r="EQ332" s="10"/>
      <c r="ER332" s="10"/>
      <c r="ES332" s="10"/>
      <c r="ET332" s="10"/>
      <c r="EU332" s="10"/>
      <c r="EV332" s="10"/>
      <c r="EW332" s="10"/>
      <c r="EX332" s="10"/>
      <c r="EY332" s="10"/>
      <c r="EZ332" s="10"/>
      <c r="FA332" s="10"/>
      <c r="FB332" s="10"/>
      <c r="FC332" s="10"/>
      <c r="FD332" s="10"/>
      <c r="FE332" s="10"/>
      <c r="FF332" s="10"/>
      <c r="FG332" s="10"/>
      <c r="FH332" s="10"/>
      <c r="FI332" s="10"/>
      <c r="FJ332" s="10"/>
      <c r="FK332" s="10"/>
      <c r="FL332" s="10"/>
      <c r="FM332" s="10"/>
      <c r="FN332" s="10"/>
      <c r="FO332" s="10"/>
      <c r="FP332" s="10"/>
      <c r="FQ332" s="10"/>
      <c r="FR332" s="10"/>
      <c r="FS332" s="10"/>
      <c r="FT332" s="10"/>
      <c r="FU332" s="10"/>
      <c r="FV332" s="10"/>
      <c r="FW332" s="10"/>
      <c r="FX332" s="10"/>
      <c r="FY332" s="10"/>
      <c r="FZ332" s="10"/>
      <c r="GA332" s="10"/>
      <c r="GB332" s="10"/>
      <c r="GC332" s="10"/>
      <c r="GD332" s="10"/>
      <c r="GE332" s="10"/>
      <c r="GF332" s="10"/>
    </row>
    <row r="333" spans="1:188" ht="10.5" customHeight="1" x14ac:dyDescent="0.25">
      <c r="A333" s="10"/>
      <c r="B333" s="10"/>
      <c r="C333" s="10"/>
      <c r="D333" s="10"/>
      <c r="E333" s="10"/>
      <c r="F333" s="10"/>
      <c r="G333" s="10"/>
      <c r="H333" s="10"/>
      <c r="I333" s="10"/>
      <c r="J333" s="10"/>
      <c r="K333" s="10"/>
      <c r="L333" s="10"/>
      <c r="M333" s="10"/>
      <c r="N333" s="10"/>
      <c r="O333" s="10"/>
      <c r="P333" s="10"/>
      <c r="Q333" s="10"/>
      <c r="R333" s="10"/>
      <c r="S333" s="10"/>
      <c r="T333" s="9"/>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c r="AT333" s="10"/>
      <c r="AU333" s="10"/>
      <c r="AV333" s="10"/>
      <c r="AW333" s="10"/>
      <c r="AX333" s="10"/>
      <c r="AY333" s="10"/>
      <c r="AZ333" s="10"/>
      <c r="BA333" s="10"/>
      <c r="BB333" s="10"/>
      <c r="BC333" s="10"/>
      <c r="BD333" s="10"/>
      <c r="BE333" s="10"/>
      <c r="BF333" s="10"/>
      <c r="BG333" s="10"/>
      <c r="BH333" s="10"/>
      <c r="BI333" s="10"/>
      <c r="BJ333" s="10"/>
      <c r="BK333" s="10"/>
      <c r="BL333" s="10"/>
      <c r="BM333" s="10"/>
      <c r="BN333" s="10"/>
      <c r="BO333" s="10"/>
      <c r="BP333" s="10"/>
      <c r="BQ333" s="10"/>
      <c r="BR333" s="10"/>
      <c r="BS333" s="10"/>
      <c r="BT333" s="10"/>
      <c r="BU333" s="10"/>
      <c r="BV333" s="10"/>
      <c r="BW333" s="10"/>
      <c r="BX333" s="10"/>
      <c r="BY333" s="10"/>
      <c r="BZ333" s="10"/>
      <c r="CA333" s="10"/>
      <c r="CB333" s="10"/>
      <c r="CC333" s="10"/>
      <c r="CD333" s="10"/>
      <c r="CE333" s="10"/>
      <c r="CF333" s="10"/>
      <c r="CG333" s="10"/>
      <c r="CH333" s="10"/>
      <c r="CI333" s="10"/>
      <c r="CJ333" s="10"/>
      <c r="CK333" s="10"/>
      <c r="CL333" s="10"/>
      <c r="CM333" s="10"/>
      <c r="CN333" s="10"/>
      <c r="CO333" s="10"/>
      <c r="CP333" s="10"/>
      <c r="CQ333" s="10"/>
      <c r="CR333" s="10"/>
      <c r="CS333" s="10"/>
      <c r="CT333" s="10"/>
      <c r="CU333" s="10"/>
      <c r="CV333" s="10"/>
      <c r="CW333" s="10"/>
      <c r="CX333" s="10"/>
      <c r="CY333" s="10"/>
      <c r="CZ333" s="10"/>
      <c r="DA333" s="10"/>
      <c r="DB333" s="10"/>
      <c r="DC333" s="10"/>
      <c r="DD333" s="10"/>
      <c r="DE333" s="10"/>
      <c r="DF333" s="10"/>
      <c r="DG333" s="10"/>
      <c r="DH333" s="10"/>
      <c r="DI333" s="10"/>
      <c r="DJ333" s="10"/>
      <c r="DK333" s="10"/>
      <c r="DL333" s="10"/>
      <c r="DM333" s="10"/>
      <c r="DN333" s="10"/>
      <c r="DO333" s="10"/>
      <c r="DP333" s="10"/>
      <c r="DQ333" s="10"/>
      <c r="DR333" s="10"/>
      <c r="DS333" s="10"/>
      <c r="DT333" s="10"/>
      <c r="DU333" s="10"/>
      <c r="DV333" s="10"/>
      <c r="DW333" s="10"/>
      <c r="DX333" s="10"/>
      <c r="DY333" s="10"/>
      <c r="DZ333" s="10"/>
      <c r="EA333" s="10"/>
      <c r="EB333" s="10"/>
      <c r="EC333" s="10"/>
      <c r="ED333" s="10"/>
      <c r="EE333" s="10"/>
      <c r="EF333" s="10"/>
      <c r="EG333" s="10"/>
      <c r="EH333" s="10"/>
      <c r="EI333" s="10"/>
      <c r="EJ333" s="10"/>
      <c r="EK333" s="10"/>
      <c r="EL333" s="10"/>
      <c r="EM333" s="10"/>
      <c r="EN333" s="10"/>
      <c r="EO333" s="10"/>
      <c r="EP333" s="10"/>
      <c r="EQ333" s="10"/>
      <c r="ER333" s="10"/>
      <c r="ES333" s="10"/>
      <c r="ET333" s="10"/>
      <c r="EU333" s="10"/>
      <c r="EV333" s="10"/>
      <c r="EW333" s="10"/>
      <c r="EX333" s="10"/>
      <c r="EY333" s="10"/>
      <c r="EZ333" s="10"/>
      <c r="FA333" s="10"/>
      <c r="FB333" s="10"/>
      <c r="FC333" s="10"/>
      <c r="FD333" s="10"/>
      <c r="FE333" s="10"/>
      <c r="FF333" s="10"/>
      <c r="FG333" s="10"/>
      <c r="FH333" s="10"/>
      <c r="FI333" s="10"/>
      <c r="FJ333" s="10"/>
      <c r="FK333" s="10"/>
      <c r="FL333" s="10"/>
      <c r="FM333" s="10"/>
      <c r="FN333" s="10"/>
      <c r="FO333" s="10"/>
      <c r="FP333" s="10"/>
      <c r="FQ333" s="10"/>
      <c r="FR333" s="10"/>
      <c r="FS333" s="10"/>
      <c r="FT333" s="10"/>
      <c r="FU333" s="10"/>
      <c r="FV333" s="10"/>
      <c r="FW333" s="10"/>
      <c r="FX333" s="10"/>
      <c r="FY333" s="10"/>
      <c r="FZ333" s="10"/>
      <c r="GA333" s="10"/>
      <c r="GB333" s="10"/>
      <c r="GC333" s="10"/>
      <c r="GD333" s="10"/>
      <c r="GE333" s="10"/>
      <c r="GF333" s="10"/>
    </row>
    <row r="334" spans="1:188" ht="10.5" customHeight="1" x14ac:dyDescent="0.25">
      <c r="A334" s="10"/>
      <c r="B334" s="10"/>
      <c r="C334" s="10"/>
      <c r="D334" s="10"/>
      <c r="E334" s="10"/>
      <c r="F334" s="10"/>
      <c r="G334" s="10"/>
      <c r="H334" s="10"/>
      <c r="I334" s="10"/>
      <c r="J334" s="10"/>
      <c r="K334" s="10"/>
      <c r="L334" s="10"/>
      <c r="M334" s="10"/>
      <c r="N334" s="10"/>
      <c r="O334" s="10"/>
      <c r="P334" s="10"/>
      <c r="Q334" s="10"/>
      <c r="R334" s="10"/>
      <c r="S334" s="10"/>
      <c r="T334" s="9"/>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c r="AT334" s="10"/>
      <c r="AU334" s="10"/>
      <c r="AV334" s="10"/>
      <c r="AW334" s="10"/>
      <c r="AX334" s="10"/>
      <c r="AY334" s="10"/>
      <c r="AZ334" s="10"/>
      <c r="BA334" s="10"/>
      <c r="BB334" s="10"/>
      <c r="BC334" s="10"/>
      <c r="BD334" s="10"/>
      <c r="BE334" s="10"/>
      <c r="BF334" s="10"/>
      <c r="BG334" s="10"/>
      <c r="BH334" s="10"/>
      <c r="BI334" s="10"/>
      <c r="BJ334" s="10"/>
      <c r="BK334" s="10"/>
      <c r="BL334" s="10"/>
      <c r="BM334" s="10"/>
      <c r="BN334" s="10"/>
      <c r="BO334" s="10"/>
      <c r="BP334" s="10"/>
      <c r="BQ334" s="10"/>
      <c r="BR334" s="10"/>
      <c r="BS334" s="10"/>
      <c r="BT334" s="10"/>
      <c r="BU334" s="10"/>
      <c r="BV334" s="10"/>
      <c r="BW334" s="10"/>
      <c r="BX334" s="10"/>
      <c r="BY334" s="10"/>
      <c r="BZ334" s="10"/>
      <c r="CA334" s="10"/>
      <c r="CB334" s="10"/>
      <c r="CC334" s="10"/>
      <c r="CD334" s="10"/>
      <c r="CE334" s="10"/>
      <c r="CF334" s="10"/>
      <c r="CG334" s="10"/>
      <c r="CH334" s="10"/>
      <c r="CI334" s="10"/>
      <c r="CJ334" s="10"/>
      <c r="CK334" s="10"/>
      <c r="CL334" s="10"/>
      <c r="CM334" s="10"/>
      <c r="CN334" s="10"/>
      <c r="CO334" s="10"/>
      <c r="CP334" s="10"/>
      <c r="CQ334" s="10"/>
      <c r="CR334" s="10"/>
      <c r="CS334" s="10"/>
      <c r="CT334" s="10"/>
      <c r="CU334" s="10"/>
      <c r="CV334" s="10"/>
      <c r="CW334" s="10"/>
      <c r="CX334" s="10"/>
      <c r="CY334" s="10"/>
      <c r="CZ334" s="10"/>
      <c r="DA334" s="10"/>
      <c r="DB334" s="10"/>
      <c r="DC334" s="10"/>
      <c r="DD334" s="10"/>
      <c r="DE334" s="10"/>
      <c r="DF334" s="10"/>
      <c r="DG334" s="10"/>
      <c r="DH334" s="10"/>
      <c r="DI334" s="10"/>
      <c r="DJ334" s="10"/>
      <c r="DK334" s="10"/>
      <c r="DL334" s="10"/>
      <c r="DM334" s="10"/>
      <c r="DN334" s="10"/>
      <c r="DO334" s="10"/>
      <c r="DP334" s="10"/>
      <c r="DQ334" s="10"/>
      <c r="DR334" s="10"/>
      <c r="DS334" s="10"/>
      <c r="DT334" s="10"/>
      <c r="DU334" s="10"/>
      <c r="DV334" s="10"/>
      <c r="DW334" s="10"/>
      <c r="DX334" s="10"/>
      <c r="DY334" s="10"/>
      <c r="DZ334" s="10"/>
      <c r="EA334" s="10"/>
      <c r="EB334" s="10"/>
      <c r="EC334" s="10"/>
      <c r="ED334" s="10"/>
      <c r="EE334" s="10"/>
      <c r="EF334" s="10"/>
      <c r="EG334" s="10"/>
      <c r="EH334" s="10"/>
      <c r="EI334" s="10"/>
      <c r="EJ334" s="10"/>
      <c r="EK334" s="10"/>
      <c r="EL334" s="10"/>
      <c r="EM334" s="10"/>
      <c r="EN334" s="10"/>
      <c r="EO334" s="10"/>
      <c r="EP334" s="10"/>
      <c r="EQ334" s="10"/>
      <c r="ER334" s="10"/>
      <c r="ES334" s="10"/>
      <c r="ET334" s="10"/>
      <c r="EU334" s="10"/>
      <c r="EV334" s="10"/>
      <c r="EW334" s="10"/>
      <c r="EX334" s="10"/>
      <c r="EY334" s="10"/>
      <c r="EZ334" s="10"/>
      <c r="FA334" s="10"/>
      <c r="FB334" s="10"/>
      <c r="FC334" s="10"/>
      <c r="FD334" s="10"/>
      <c r="FE334" s="10"/>
      <c r="FF334" s="10"/>
      <c r="FG334" s="10"/>
      <c r="FH334" s="10"/>
      <c r="FI334" s="10"/>
      <c r="FJ334" s="10"/>
      <c r="FK334" s="10"/>
      <c r="FL334" s="10"/>
      <c r="FM334" s="10"/>
      <c r="FN334" s="10"/>
      <c r="FO334" s="10"/>
      <c r="FP334" s="10"/>
      <c r="FQ334" s="10"/>
      <c r="FR334" s="10"/>
      <c r="FS334" s="10"/>
      <c r="FT334" s="10"/>
      <c r="FU334" s="10"/>
      <c r="FV334" s="10"/>
      <c r="FW334" s="10"/>
      <c r="FX334" s="10"/>
      <c r="FY334" s="10"/>
      <c r="FZ334" s="10"/>
      <c r="GA334" s="10"/>
      <c r="GB334" s="10"/>
      <c r="GC334" s="10"/>
      <c r="GD334" s="10"/>
      <c r="GE334" s="10"/>
      <c r="GF334" s="10"/>
    </row>
    <row r="335" spans="1:188" ht="13.5" customHeight="1" x14ac:dyDescent="0.25">
      <c r="A335" s="10"/>
      <c r="B335" s="10"/>
      <c r="C335" s="10"/>
      <c r="D335" s="10"/>
      <c r="E335" s="10"/>
      <c r="F335" s="10"/>
      <c r="G335" s="10"/>
      <c r="H335" s="10"/>
      <c r="I335" s="10"/>
      <c r="J335" s="10"/>
      <c r="K335" s="10"/>
      <c r="L335" s="10"/>
      <c r="M335" s="10"/>
      <c r="N335" s="10"/>
      <c r="O335" s="10"/>
      <c r="P335" s="10"/>
      <c r="Q335" s="10"/>
      <c r="R335" s="10"/>
      <c r="S335" s="10"/>
      <c r="T335" s="9"/>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c r="AT335" s="10"/>
      <c r="AU335" s="10"/>
      <c r="AV335" s="10"/>
      <c r="AW335" s="10"/>
      <c r="AX335" s="10"/>
      <c r="AY335" s="10"/>
      <c r="AZ335" s="10"/>
      <c r="BA335" s="10"/>
      <c r="BB335" s="10"/>
      <c r="BC335" s="10"/>
      <c r="BD335" s="10"/>
      <c r="BE335" s="10"/>
      <c r="BF335" s="10"/>
      <c r="BG335" s="10"/>
      <c r="BH335" s="10"/>
      <c r="BI335" s="10"/>
      <c r="BJ335" s="10"/>
      <c r="BK335" s="10"/>
      <c r="BL335" s="10"/>
      <c r="BM335" s="10"/>
      <c r="BN335" s="10"/>
      <c r="BO335" s="10"/>
      <c r="BP335" s="10"/>
      <c r="BQ335" s="10"/>
      <c r="BR335" s="10"/>
      <c r="BS335" s="10"/>
      <c r="BT335" s="10"/>
      <c r="BU335" s="10"/>
      <c r="BV335" s="10"/>
      <c r="BW335" s="10"/>
      <c r="BX335" s="10"/>
      <c r="BY335" s="10"/>
      <c r="BZ335" s="10"/>
      <c r="CA335" s="10"/>
      <c r="CB335" s="10"/>
      <c r="CC335" s="10"/>
      <c r="CD335" s="10"/>
      <c r="CE335" s="10"/>
      <c r="CF335" s="10"/>
      <c r="CG335" s="10"/>
      <c r="CH335" s="10"/>
      <c r="CI335" s="10"/>
      <c r="CJ335" s="10"/>
      <c r="CK335" s="10"/>
      <c r="CL335" s="10"/>
      <c r="CM335" s="10"/>
      <c r="CN335" s="10"/>
      <c r="CO335" s="10"/>
      <c r="CP335" s="10"/>
      <c r="CQ335" s="10"/>
      <c r="CR335" s="10"/>
      <c r="CS335" s="10"/>
      <c r="CT335" s="10"/>
      <c r="CU335" s="10"/>
      <c r="CV335" s="10"/>
      <c r="CW335" s="10"/>
      <c r="CX335" s="10"/>
      <c r="CY335" s="10"/>
      <c r="CZ335" s="10"/>
      <c r="DA335" s="10"/>
      <c r="DB335" s="10"/>
      <c r="DC335" s="10"/>
      <c r="DD335" s="10"/>
      <c r="DE335" s="10"/>
      <c r="DF335" s="10"/>
      <c r="DG335" s="10"/>
      <c r="DH335" s="10"/>
      <c r="DI335" s="10"/>
      <c r="DJ335" s="10"/>
      <c r="DK335" s="10"/>
      <c r="DL335" s="10"/>
      <c r="DM335" s="10"/>
      <c r="DN335" s="10"/>
      <c r="DO335" s="10"/>
      <c r="DP335" s="10"/>
      <c r="DQ335" s="10"/>
      <c r="DR335" s="10"/>
      <c r="DS335" s="10"/>
      <c r="DT335" s="10"/>
      <c r="DU335" s="10"/>
      <c r="DV335" s="10"/>
      <c r="DW335" s="10"/>
      <c r="DX335" s="10"/>
      <c r="DY335" s="10"/>
      <c r="DZ335" s="10"/>
      <c r="EA335" s="10"/>
      <c r="EB335" s="10"/>
      <c r="EC335" s="10"/>
      <c r="ED335" s="10"/>
      <c r="EE335" s="10"/>
      <c r="EF335" s="10"/>
      <c r="EG335" s="10"/>
      <c r="EH335" s="10"/>
      <c r="EI335" s="10"/>
      <c r="EJ335" s="10"/>
      <c r="EK335" s="10"/>
      <c r="EL335" s="10"/>
      <c r="EM335" s="10"/>
      <c r="EN335" s="10"/>
      <c r="EO335" s="10"/>
      <c r="EP335" s="10"/>
      <c r="EQ335" s="10"/>
      <c r="ER335" s="10"/>
      <c r="ES335" s="10"/>
      <c r="ET335" s="10"/>
      <c r="EU335" s="10"/>
      <c r="EV335" s="10"/>
      <c r="EW335" s="10"/>
      <c r="EX335" s="10"/>
      <c r="EY335" s="10"/>
      <c r="EZ335" s="10"/>
      <c r="FA335" s="10"/>
      <c r="FB335" s="10"/>
      <c r="FC335" s="10"/>
      <c r="FD335" s="10"/>
      <c r="FE335" s="10"/>
      <c r="FF335" s="10"/>
      <c r="FG335" s="10"/>
      <c r="FH335" s="10"/>
      <c r="FI335" s="10"/>
      <c r="FJ335" s="10"/>
      <c r="FK335" s="10"/>
      <c r="FL335" s="10"/>
      <c r="FM335" s="10"/>
      <c r="FN335" s="10"/>
      <c r="FO335" s="10"/>
      <c r="FP335" s="10"/>
      <c r="FQ335" s="10"/>
      <c r="FR335" s="10"/>
      <c r="FS335" s="10"/>
      <c r="FT335" s="10"/>
      <c r="FU335" s="10"/>
      <c r="FV335" s="10"/>
      <c r="FW335" s="10"/>
      <c r="FX335" s="10"/>
      <c r="FY335" s="10"/>
      <c r="FZ335" s="10"/>
      <c r="GA335" s="10"/>
      <c r="GB335" s="10"/>
      <c r="GC335" s="10"/>
      <c r="GD335" s="10"/>
      <c r="GE335" s="10"/>
      <c r="GF335" s="10"/>
    </row>
    <row r="336" spans="1:188" ht="13.5" customHeight="1" x14ac:dyDescent="0.25">
      <c r="A336" s="10"/>
      <c r="B336" s="10"/>
      <c r="C336" s="10"/>
      <c r="D336" s="10"/>
      <c r="E336" s="10"/>
      <c r="F336" s="10"/>
      <c r="G336" s="10"/>
      <c r="H336" s="10"/>
      <c r="I336" s="10"/>
      <c r="J336" s="10"/>
      <c r="K336" s="10"/>
      <c r="L336" s="10"/>
      <c r="M336" s="10"/>
      <c r="N336" s="10"/>
      <c r="O336" s="10"/>
      <c r="P336" s="10"/>
      <c r="Q336" s="10"/>
      <c r="R336" s="10"/>
      <c r="S336" s="10"/>
      <c r="T336" s="9"/>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c r="AT336" s="10"/>
      <c r="AU336" s="10"/>
      <c r="AV336" s="10"/>
      <c r="AW336" s="10"/>
      <c r="AX336" s="10"/>
      <c r="AY336" s="10"/>
      <c r="AZ336" s="10"/>
      <c r="BA336" s="10"/>
      <c r="BB336" s="10"/>
      <c r="BC336" s="10"/>
      <c r="BD336" s="10"/>
      <c r="BE336" s="10"/>
      <c r="BF336" s="10"/>
      <c r="BG336" s="10"/>
      <c r="BH336" s="10"/>
      <c r="BI336" s="10"/>
      <c r="BJ336" s="10"/>
      <c r="BK336" s="10"/>
      <c r="BL336" s="10"/>
      <c r="BM336" s="10"/>
      <c r="BN336" s="10"/>
      <c r="BO336" s="10"/>
      <c r="BP336" s="10"/>
      <c r="BQ336" s="10"/>
      <c r="BR336" s="10"/>
      <c r="BS336" s="10"/>
      <c r="BT336" s="10"/>
      <c r="BU336" s="10"/>
      <c r="BV336" s="10"/>
      <c r="BW336" s="10"/>
      <c r="BX336" s="10"/>
      <c r="BY336" s="10"/>
      <c r="BZ336" s="10"/>
      <c r="CA336" s="10"/>
      <c r="CB336" s="10"/>
      <c r="CC336" s="10"/>
      <c r="CD336" s="10"/>
      <c r="CE336" s="10"/>
      <c r="CF336" s="10"/>
      <c r="CG336" s="10"/>
      <c r="CH336" s="10"/>
      <c r="CI336" s="10"/>
      <c r="CJ336" s="10"/>
      <c r="CK336" s="10"/>
      <c r="CL336" s="10"/>
      <c r="CM336" s="10"/>
      <c r="CN336" s="10"/>
      <c r="CO336" s="10"/>
      <c r="CP336" s="10"/>
      <c r="CQ336" s="10"/>
      <c r="CR336" s="10"/>
      <c r="CS336" s="10"/>
      <c r="CT336" s="10"/>
      <c r="CU336" s="10"/>
      <c r="CV336" s="10"/>
      <c r="CW336" s="10"/>
      <c r="CX336" s="10"/>
      <c r="CY336" s="10"/>
      <c r="CZ336" s="10"/>
      <c r="DA336" s="10"/>
      <c r="DB336" s="10"/>
      <c r="DC336" s="10"/>
      <c r="DD336" s="10"/>
      <c r="DE336" s="10"/>
      <c r="DF336" s="10"/>
      <c r="DG336" s="10"/>
      <c r="DH336" s="10"/>
      <c r="DI336" s="10"/>
      <c r="DJ336" s="10"/>
      <c r="DK336" s="10"/>
      <c r="DL336" s="10"/>
      <c r="DM336" s="10"/>
      <c r="DN336" s="10"/>
      <c r="DO336" s="10"/>
      <c r="DP336" s="10"/>
      <c r="DQ336" s="10"/>
      <c r="DR336" s="10"/>
      <c r="DS336" s="10"/>
      <c r="DT336" s="10"/>
      <c r="DU336" s="10"/>
      <c r="DV336" s="10"/>
      <c r="DW336" s="10"/>
      <c r="DX336" s="10"/>
      <c r="DY336" s="10"/>
      <c r="DZ336" s="10"/>
      <c r="EA336" s="10"/>
      <c r="EB336" s="10"/>
      <c r="EC336" s="10"/>
      <c r="ED336" s="10"/>
      <c r="EE336" s="10"/>
      <c r="EF336" s="10"/>
      <c r="EG336" s="10"/>
      <c r="EH336" s="10"/>
      <c r="EI336" s="10"/>
      <c r="EJ336" s="10"/>
      <c r="EK336" s="10"/>
      <c r="EL336" s="10"/>
      <c r="EM336" s="10"/>
      <c r="EN336" s="10"/>
      <c r="EO336" s="10"/>
      <c r="EP336" s="10"/>
      <c r="EQ336" s="10"/>
      <c r="ER336" s="10"/>
      <c r="ES336" s="10"/>
      <c r="ET336" s="10"/>
      <c r="EU336" s="10"/>
      <c r="EV336" s="10"/>
      <c r="EW336" s="10"/>
      <c r="EX336" s="10"/>
      <c r="EY336" s="10"/>
      <c r="EZ336" s="10"/>
      <c r="FA336" s="10"/>
      <c r="FB336" s="10"/>
      <c r="FC336" s="10"/>
      <c r="FD336" s="10"/>
      <c r="FE336" s="10"/>
      <c r="FF336" s="10"/>
      <c r="FG336" s="10"/>
      <c r="FH336" s="10"/>
      <c r="FI336" s="10"/>
      <c r="FJ336" s="10"/>
      <c r="FK336" s="10"/>
      <c r="FL336" s="10"/>
      <c r="FM336" s="10"/>
      <c r="FN336" s="10"/>
      <c r="FO336" s="10"/>
      <c r="FP336" s="10"/>
      <c r="FQ336" s="10"/>
      <c r="FR336" s="10"/>
      <c r="FS336" s="10"/>
      <c r="FT336" s="10"/>
      <c r="FU336" s="10"/>
      <c r="FV336" s="10"/>
      <c r="FW336" s="10"/>
      <c r="FX336" s="10"/>
      <c r="FY336" s="10"/>
      <c r="FZ336" s="10"/>
      <c r="GA336" s="10"/>
      <c r="GB336" s="10"/>
      <c r="GC336" s="10"/>
      <c r="GD336" s="10"/>
      <c r="GE336" s="10"/>
      <c r="GF336" s="10"/>
    </row>
    <row r="337" spans="1:188" ht="10.5" customHeight="1" x14ac:dyDescent="0.25">
      <c r="A337" s="10"/>
      <c r="B337" s="10"/>
      <c r="C337" s="10"/>
      <c r="D337" s="10"/>
      <c r="E337" s="10"/>
      <c r="F337" s="10"/>
      <c r="G337" s="10"/>
      <c r="H337" s="10"/>
      <c r="I337" s="10"/>
      <c r="J337" s="10"/>
      <c r="K337" s="10"/>
      <c r="L337" s="10"/>
      <c r="M337" s="10"/>
      <c r="N337" s="10"/>
      <c r="O337" s="10"/>
      <c r="P337" s="10"/>
      <c r="Q337" s="10"/>
      <c r="R337" s="10"/>
      <c r="S337" s="10"/>
      <c r="T337" s="9"/>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c r="AT337" s="10"/>
      <c r="AU337" s="10"/>
      <c r="AV337" s="10"/>
      <c r="AW337" s="10"/>
      <c r="AX337" s="10"/>
      <c r="AY337" s="10"/>
      <c r="AZ337" s="10"/>
      <c r="BA337" s="10"/>
      <c r="BB337" s="10"/>
      <c r="BC337" s="10"/>
      <c r="BD337" s="10"/>
      <c r="BE337" s="10"/>
      <c r="BF337" s="10"/>
      <c r="BG337" s="10"/>
      <c r="BH337" s="10"/>
      <c r="BI337" s="10"/>
      <c r="BJ337" s="10"/>
      <c r="BK337" s="10"/>
      <c r="BL337" s="10"/>
      <c r="BM337" s="10"/>
      <c r="BN337" s="10"/>
      <c r="BO337" s="10"/>
      <c r="BP337" s="10"/>
      <c r="BQ337" s="10"/>
      <c r="BR337" s="10"/>
      <c r="BS337" s="10"/>
      <c r="BT337" s="10"/>
      <c r="BU337" s="10"/>
      <c r="BV337" s="10"/>
      <c r="BW337" s="10"/>
      <c r="BX337" s="10"/>
      <c r="BY337" s="10"/>
      <c r="BZ337" s="10"/>
      <c r="CA337" s="10"/>
      <c r="CB337" s="10"/>
      <c r="CC337" s="10"/>
      <c r="CD337" s="10"/>
      <c r="CE337" s="10"/>
      <c r="CF337" s="10"/>
      <c r="CG337" s="10"/>
      <c r="CH337" s="10"/>
      <c r="CI337" s="10"/>
      <c r="CJ337" s="10"/>
      <c r="CK337" s="10"/>
      <c r="CL337" s="10"/>
      <c r="CM337" s="10"/>
      <c r="CN337" s="10"/>
      <c r="CO337" s="10"/>
      <c r="CP337" s="10"/>
      <c r="CQ337" s="10"/>
      <c r="CR337" s="10"/>
      <c r="CS337" s="10"/>
      <c r="CT337" s="10"/>
      <c r="CU337" s="10"/>
      <c r="CV337" s="10"/>
      <c r="CW337" s="10"/>
      <c r="CX337" s="10"/>
      <c r="CY337" s="10"/>
      <c r="CZ337" s="10"/>
      <c r="DA337" s="10"/>
      <c r="DB337" s="10"/>
      <c r="DC337" s="10"/>
      <c r="DD337" s="10"/>
      <c r="DE337" s="10"/>
      <c r="DF337" s="10"/>
      <c r="DG337" s="10"/>
      <c r="DH337" s="10"/>
      <c r="DI337" s="10"/>
      <c r="DJ337" s="10"/>
      <c r="DK337" s="10"/>
      <c r="DL337" s="10"/>
      <c r="DM337" s="10"/>
      <c r="DN337" s="10"/>
      <c r="DO337" s="10"/>
      <c r="DP337" s="10"/>
      <c r="DQ337" s="10"/>
      <c r="DR337" s="10"/>
      <c r="DS337" s="10"/>
      <c r="DT337" s="10"/>
      <c r="DU337" s="10"/>
      <c r="DV337" s="10"/>
      <c r="DW337" s="10"/>
      <c r="DX337" s="10"/>
      <c r="DY337" s="10"/>
      <c r="DZ337" s="10"/>
      <c r="EA337" s="10"/>
      <c r="EB337" s="10"/>
      <c r="EC337" s="10"/>
      <c r="ED337" s="10"/>
      <c r="EE337" s="10"/>
      <c r="EF337" s="10"/>
      <c r="EG337" s="10"/>
      <c r="EH337" s="10"/>
      <c r="EI337" s="10"/>
      <c r="EJ337" s="10"/>
      <c r="EK337" s="10"/>
      <c r="EL337" s="10"/>
      <c r="EM337" s="10"/>
      <c r="EN337" s="10"/>
      <c r="EO337" s="10"/>
      <c r="EP337" s="10"/>
      <c r="EQ337" s="10"/>
      <c r="ER337" s="10"/>
      <c r="ES337" s="10"/>
      <c r="ET337" s="10"/>
      <c r="EU337" s="10"/>
      <c r="EV337" s="10"/>
      <c r="EW337" s="10"/>
      <c r="EX337" s="10"/>
      <c r="EY337" s="10"/>
      <c r="EZ337" s="10"/>
      <c r="FA337" s="10"/>
      <c r="FB337" s="10"/>
      <c r="FC337" s="10"/>
      <c r="FD337" s="10"/>
      <c r="FE337" s="10"/>
      <c r="FF337" s="10"/>
      <c r="FG337" s="10"/>
      <c r="FH337" s="10"/>
      <c r="FI337" s="10"/>
      <c r="FJ337" s="10"/>
      <c r="FK337" s="10"/>
      <c r="FL337" s="10"/>
      <c r="FM337" s="10"/>
      <c r="FN337" s="10"/>
      <c r="FO337" s="10"/>
      <c r="FP337" s="10"/>
      <c r="FQ337" s="10"/>
      <c r="FR337" s="10"/>
      <c r="FS337" s="10"/>
      <c r="FT337" s="10"/>
      <c r="FU337" s="10"/>
      <c r="FV337" s="10"/>
      <c r="FW337" s="10"/>
      <c r="FX337" s="10"/>
      <c r="FY337" s="10"/>
      <c r="FZ337" s="10"/>
      <c r="GA337" s="10"/>
      <c r="GB337" s="10"/>
      <c r="GC337" s="10"/>
      <c r="GD337" s="10"/>
      <c r="GE337" s="10"/>
      <c r="GF337" s="10"/>
    </row>
    <row r="338" spans="1:188" ht="10.5" customHeight="1" x14ac:dyDescent="0.25">
      <c r="A338" s="10"/>
      <c r="B338" s="10"/>
      <c r="C338" s="10"/>
      <c r="D338" s="10"/>
      <c r="E338" s="10"/>
      <c r="F338" s="10"/>
      <c r="G338" s="10"/>
      <c r="H338" s="10"/>
      <c r="I338" s="10"/>
      <c r="J338" s="10"/>
      <c r="K338" s="10"/>
      <c r="L338" s="10"/>
      <c r="M338" s="10"/>
      <c r="N338" s="10"/>
      <c r="O338" s="10"/>
      <c r="P338" s="10"/>
      <c r="Q338" s="10"/>
      <c r="R338" s="10"/>
      <c r="S338" s="10"/>
      <c r="T338" s="9"/>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c r="AY338" s="10"/>
      <c r="AZ338" s="10"/>
      <c r="BA338" s="10"/>
      <c r="BB338" s="10"/>
      <c r="BC338" s="10"/>
      <c r="BD338" s="10"/>
      <c r="BE338" s="10"/>
      <c r="BF338" s="10"/>
      <c r="BG338" s="10"/>
      <c r="BH338" s="10"/>
      <c r="BI338" s="10"/>
      <c r="BJ338" s="10"/>
      <c r="BK338" s="10"/>
      <c r="BL338" s="10"/>
      <c r="BM338" s="10"/>
      <c r="BN338" s="10"/>
      <c r="BO338" s="10"/>
      <c r="BP338" s="10"/>
      <c r="BQ338" s="10"/>
      <c r="BR338" s="10"/>
      <c r="BS338" s="10"/>
      <c r="BT338" s="10"/>
      <c r="BU338" s="10"/>
      <c r="BV338" s="10"/>
      <c r="BW338" s="10"/>
      <c r="BX338" s="10"/>
      <c r="BY338" s="10"/>
      <c r="BZ338" s="10"/>
      <c r="CA338" s="10"/>
      <c r="CB338" s="10"/>
      <c r="CC338" s="10"/>
      <c r="CD338" s="10"/>
      <c r="CE338" s="10"/>
      <c r="CF338" s="10"/>
      <c r="CG338" s="10"/>
      <c r="CH338" s="10"/>
      <c r="CI338" s="10"/>
      <c r="CJ338" s="10"/>
      <c r="CK338" s="10"/>
      <c r="CL338" s="10"/>
      <c r="CM338" s="10"/>
      <c r="CN338" s="10"/>
      <c r="CO338" s="10"/>
      <c r="CP338" s="10"/>
      <c r="CQ338" s="10"/>
      <c r="CR338" s="10"/>
      <c r="CS338" s="10"/>
      <c r="CT338" s="10"/>
      <c r="CU338" s="10"/>
      <c r="CV338" s="10"/>
      <c r="CW338" s="10"/>
      <c r="CX338" s="10"/>
      <c r="CY338" s="10"/>
      <c r="CZ338" s="10"/>
      <c r="DA338" s="10"/>
      <c r="DB338" s="10"/>
      <c r="DC338" s="10"/>
      <c r="DD338" s="10"/>
      <c r="DE338" s="10"/>
      <c r="DF338" s="10"/>
      <c r="DG338" s="10"/>
      <c r="DH338" s="10"/>
      <c r="DI338" s="10"/>
      <c r="DJ338" s="10"/>
      <c r="DK338" s="10"/>
      <c r="DL338" s="10"/>
      <c r="DM338" s="10"/>
      <c r="DN338" s="10"/>
      <c r="DO338" s="10"/>
      <c r="DP338" s="10"/>
      <c r="DQ338" s="10"/>
      <c r="DR338" s="10"/>
      <c r="DS338" s="10"/>
      <c r="DT338" s="10"/>
      <c r="DU338" s="10"/>
      <c r="DV338" s="10"/>
      <c r="DW338" s="10"/>
      <c r="DX338" s="10"/>
      <c r="DY338" s="10"/>
      <c r="DZ338" s="10"/>
      <c r="EA338" s="10"/>
      <c r="EB338" s="10"/>
      <c r="EC338" s="10"/>
      <c r="ED338" s="10"/>
      <c r="EE338" s="10"/>
      <c r="EF338" s="10"/>
      <c r="EG338" s="10"/>
      <c r="EH338" s="10"/>
      <c r="EI338" s="10"/>
      <c r="EJ338" s="10"/>
      <c r="EK338" s="10"/>
      <c r="EL338" s="10"/>
      <c r="EM338" s="10"/>
      <c r="EN338" s="10"/>
      <c r="EO338" s="10"/>
      <c r="EP338" s="10"/>
      <c r="EQ338" s="10"/>
      <c r="ER338" s="10"/>
      <c r="ES338" s="10"/>
      <c r="ET338" s="10"/>
      <c r="EU338" s="10"/>
      <c r="EV338" s="10"/>
      <c r="EW338" s="10"/>
      <c r="EX338" s="10"/>
      <c r="EY338" s="10"/>
      <c r="EZ338" s="10"/>
      <c r="FA338" s="10"/>
      <c r="FB338" s="10"/>
      <c r="FC338" s="10"/>
      <c r="FD338" s="10"/>
      <c r="FE338" s="10"/>
      <c r="FF338" s="10"/>
      <c r="FG338" s="10"/>
      <c r="FH338" s="10"/>
      <c r="FI338" s="10"/>
      <c r="FJ338" s="10"/>
      <c r="FK338" s="10"/>
      <c r="FL338" s="10"/>
      <c r="FM338" s="10"/>
      <c r="FN338" s="10"/>
      <c r="FO338" s="10"/>
      <c r="FP338" s="10"/>
      <c r="FQ338" s="10"/>
      <c r="FR338" s="10"/>
      <c r="FS338" s="10"/>
      <c r="FT338" s="10"/>
      <c r="FU338" s="10"/>
      <c r="FV338" s="10"/>
      <c r="FW338" s="10"/>
      <c r="FX338" s="10"/>
      <c r="FY338" s="10"/>
      <c r="FZ338" s="10"/>
      <c r="GA338" s="10"/>
      <c r="GB338" s="10"/>
      <c r="GC338" s="10"/>
      <c r="GD338" s="10"/>
      <c r="GE338" s="10"/>
      <c r="GF338" s="10"/>
    </row>
    <row r="339" spans="1:188" ht="10.5" customHeight="1" x14ac:dyDescent="0.25">
      <c r="A339" s="10"/>
      <c r="B339" s="10"/>
      <c r="C339" s="10"/>
      <c r="D339" s="10"/>
      <c r="E339" s="10"/>
      <c r="F339" s="10"/>
      <c r="G339" s="10"/>
      <c r="H339" s="10"/>
      <c r="I339" s="10"/>
      <c r="J339" s="10"/>
      <c r="K339" s="10"/>
      <c r="L339" s="10"/>
      <c r="M339" s="10"/>
      <c r="N339" s="10"/>
      <c r="O339" s="10"/>
      <c r="P339" s="10"/>
      <c r="Q339" s="10"/>
      <c r="R339" s="10"/>
      <c r="S339" s="10"/>
      <c r="T339" s="9"/>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c r="BX339" s="10"/>
      <c r="BY339" s="10"/>
      <c r="BZ339" s="10"/>
      <c r="CA339" s="10"/>
      <c r="CB339" s="10"/>
      <c r="CC339" s="10"/>
      <c r="CD339" s="10"/>
      <c r="CE339" s="10"/>
      <c r="CF339" s="10"/>
      <c r="CG339" s="10"/>
      <c r="CH339" s="10"/>
      <c r="CI339" s="10"/>
      <c r="CJ339" s="10"/>
      <c r="CK339" s="10"/>
      <c r="CL339" s="10"/>
      <c r="CM339" s="10"/>
      <c r="CN339" s="10"/>
      <c r="CO339" s="10"/>
      <c r="CP339" s="10"/>
      <c r="CQ339" s="10"/>
      <c r="CR339" s="10"/>
      <c r="CS339" s="10"/>
      <c r="CT339" s="10"/>
      <c r="CU339" s="10"/>
      <c r="CV339" s="10"/>
      <c r="CW339" s="10"/>
      <c r="CX339" s="10"/>
      <c r="CY339" s="10"/>
      <c r="CZ339" s="10"/>
      <c r="DA339" s="10"/>
      <c r="DB339" s="10"/>
      <c r="DC339" s="10"/>
      <c r="DD339" s="10"/>
      <c r="DE339" s="10"/>
      <c r="DF339" s="10"/>
      <c r="DG339" s="10"/>
      <c r="DH339" s="10"/>
      <c r="DI339" s="10"/>
      <c r="DJ339" s="10"/>
      <c r="DK339" s="10"/>
      <c r="DL339" s="10"/>
      <c r="DM339" s="10"/>
      <c r="DN339" s="10"/>
      <c r="DO339" s="10"/>
      <c r="DP339" s="10"/>
      <c r="DQ339" s="10"/>
      <c r="DR339" s="10"/>
      <c r="DS339" s="10"/>
      <c r="DT339" s="10"/>
      <c r="DU339" s="10"/>
      <c r="DV339" s="10"/>
      <c r="DW339" s="10"/>
      <c r="DX339" s="10"/>
      <c r="DY339" s="10"/>
      <c r="DZ339" s="10"/>
      <c r="EA339" s="10"/>
      <c r="EB339" s="10"/>
      <c r="EC339" s="10"/>
      <c r="ED339" s="10"/>
      <c r="EE339" s="10"/>
      <c r="EF339" s="10"/>
      <c r="EG339" s="10"/>
      <c r="EH339" s="10"/>
      <c r="EI339" s="10"/>
      <c r="EJ339" s="10"/>
      <c r="EK339" s="10"/>
      <c r="EL339" s="10"/>
      <c r="EM339" s="10"/>
      <c r="EN339" s="10"/>
      <c r="EO339" s="10"/>
      <c r="EP339" s="10"/>
      <c r="EQ339" s="10"/>
      <c r="ER339" s="10"/>
      <c r="ES339" s="10"/>
      <c r="ET339" s="10"/>
      <c r="EU339" s="10"/>
      <c r="EV339" s="10"/>
      <c r="EW339" s="10"/>
      <c r="EX339" s="10"/>
      <c r="EY339" s="10"/>
      <c r="EZ339" s="10"/>
      <c r="FA339" s="10"/>
      <c r="FB339" s="10"/>
      <c r="FC339" s="10"/>
      <c r="FD339" s="10"/>
      <c r="FE339" s="10"/>
      <c r="FF339" s="10"/>
      <c r="FG339" s="10"/>
      <c r="FH339" s="10"/>
      <c r="FI339" s="10"/>
      <c r="FJ339" s="10"/>
      <c r="FK339" s="10"/>
      <c r="FL339" s="10"/>
      <c r="FM339" s="10"/>
      <c r="FN339" s="10"/>
      <c r="FO339" s="10"/>
      <c r="FP339" s="10"/>
      <c r="FQ339" s="10"/>
      <c r="FR339" s="10"/>
      <c r="FS339" s="10"/>
      <c r="FT339" s="10"/>
      <c r="FU339" s="10"/>
      <c r="FV339" s="10"/>
      <c r="FW339" s="10"/>
      <c r="FX339" s="10"/>
      <c r="FY339" s="10"/>
      <c r="FZ339" s="10"/>
      <c r="GA339" s="10"/>
      <c r="GB339" s="10"/>
      <c r="GC339" s="10"/>
      <c r="GD339" s="10"/>
      <c r="GE339" s="10"/>
      <c r="GF339" s="10"/>
    </row>
    <row r="340" spans="1:188" ht="10.5" customHeight="1" x14ac:dyDescent="0.25">
      <c r="A340" s="10"/>
      <c r="B340" s="10"/>
      <c r="C340" s="10"/>
      <c r="D340" s="10"/>
      <c r="E340" s="10"/>
      <c r="F340" s="10"/>
      <c r="G340" s="10"/>
      <c r="H340" s="10"/>
      <c r="I340" s="10"/>
      <c r="J340" s="10"/>
      <c r="K340" s="10"/>
      <c r="L340" s="10"/>
      <c r="M340" s="10"/>
      <c r="N340" s="10"/>
      <c r="O340" s="10"/>
      <c r="P340" s="10"/>
      <c r="Q340" s="10"/>
      <c r="R340" s="10"/>
      <c r="S340" s="10"/>
      <c r="T340" s="9"/>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c r="AT340" s="10"/>
      <c r="AU340" s="10"/>
      <c r="AV340" s="10"/>
      <c r="AW340" s="10"/>
      <c r="AX340" s="10"/>
      <c r="AY340" s="10"/>
      <c r="AZ340" s="10"/>
      <c r="BA340" s="10"/>
      <c r="BB340" s="10"/>
      <c r="BC340" s="10"/>
      <c r="BD340" s="10"/>
      <c r="BE340" s="10"/>
      <c r="BF340" s="10"/>
      <c r="BG340" s="10"/>
      <c r="BH340" s="10"/>
      <c r="BI340" s="10"/>
      <c r="BJ340" s="10"/>
      <c r="BK340" s="10"/>
      <c r="BL340" s="10"/>
      <c r="BM340" s="10"/>
      <c r="BN340" s="10"/>
      <c r="BO340" s="10"/>
      <c r="BP340" s="10"/>
      <c r="BQ340" s="10"/>
      <c r="BR340" s="10"/>
      <c r="BS340" s="10"/>
      <c r="BT340" s="10"/>
      <c r="BU340" s="10"/>
      <c r="BV340" s="10"/>
      <c r="BW340" s="10"/>
      <c r="BX340" s="10"/>
      <c r="BY340" s="10"/>
      <c r="BZ340" s="10"/>
      <c r="CA340" s="10"/>
      <c r="CB340" s="10"/>
      <c r="CC340" s="10"/>
      <c r="CD340" s="10"/>
      <c r="CE340" s="10"/>
      <c r="CF340" s="10"/>
      <c r="CG340" s="10"/>
      <c r="CH340" s="10"/>
      <c r="CI340" s="10"/>
      <c r="CJ340" s="10"/>
      <c r="CK340" s="10"/>
      <c r="CL340" s="10"/>
      <c r="CM340" s="10"/>
      <c r="CN340" s="10"/>
      <c r="CO340" s="10"/>
      <c r="CP340" s="10"/>
      <c r="CQ340" s="10"/>
      <c r="CR340" s="10"/>
      <c r="CS340" s="10"/>
      <c r="CT340" s="10"/>
      <c r="CU340" s="10"/>
      <c r="CV340" s="10"/>
      <c r="CW340" s="10"/>
      <c r="CX340" s="10"/>
      <c r="CY340" s="10"/>
      <c r="CZ340" s="10"/>
      <c r="DA340" s="10"/>
      <c r="DB340" s="10"/>
      <c r="DC340" s="10"/>
      <c r="DD340" s="10"/>
      <c r="DE340" s="10"/>
      <c r="DF340" s="10"/>
      <c r="DG340" s="10"/>
      <c r="DH340" s="10"/>
      <c r="DI340" s="10"/>
      <c r="DJ340" s="10"/>
      <c r="DK340" s="10"/>
      <c r="DL340" s="10"/>
      <c r="DM340" s="10"/>
      <c r="DN340" s="10"/>
      <c r="DO340" s="10"/>
      <c r="DP340" s="10"/>
      <c r="DQ340" s="10"/>
      <c r="DR340" s="10"/>
      <c r="DS340" s="10"/>
      <c r="DT340" s="10"/>
      <c r="DU340" s="10"/>
      <c r="DV340" s="10"/>
      <c r="DW340" s="10"/>
      <c r="DX340" s="10"/>
      <c r="DY340" s="10"/>
      <c r="DZ340" s="10"/>
      <c r="EA340" s="10"/>
      <c r="EB340" s="10"/>
      <c r="EC340" s="10"/>
      <c r="ED340" s="10"/>
      <c r="EE340" s="10"/>
      <c r="EF340" s="10"/>
      <c r="EG340" s="10"/>
      <c r="EH340" s="10"/>
      <c r="EI340" s="10"/>
      <c r="EJ340" s="10"/>
      <c r="EK340" s="10"/>
      <c r="EL340" s="10"/>
      <c r="EM340" s="10"/>
      <c r="EN340" s="10"/>
      <c r="EO340" s="10"/>
      <c r="EP340" s="10"/>
      <c r="EQ340" s="10"/>
      <c r="ER340" s="10"/>
      <c r="ES340" s="10"/>
      <c r="ET340" s="10"/>
      <c r="EU340" s="10"/>
      <c r="EV340" s="10"/>
      <c r="EW340" s="10"/>
      <c r="EX340" s="10"/>
      <c r="EY340" s="10"/>
      <c r="EZ340" s="10"/>
      <c r="FA340" s="10"/>
      <c r="FB340" s="10"/>
      <c r="FC340" s="10"/>
      <c r="FD340" s="10"/>
      <c r="FE340" s="10"/>
      <c r="FF340" s="10"/>
      <c r="FG340" s="10"/>
      <c r="FH340" s="10"/>
      <c r="FI340" s="10"/>
      <c r="FJ340" s="10"/>
      <c r="FK340" s="10"/>
      <c r="FL340" s="10"/>
      <c r="FM340" s="10"/>
      <c r="FN340" s="10"/>
      <c r="FO340" s="10"/>
      <c r="FP340" s="10"/>
      <c r="FQ340" s="10"/>
      <c r="FR340" s="10"/>
      <c r="FS340" s="10"/>
      <c r="FT340" s="10"/>
      <c r="FU340" s="10"/>
      <c r="FV340" s="10"/>
      <c r="FW340" s="10"/>
      <c r="FX340" s="10"/>
      <c r="FY340" s="10"/>
      <c r="FZ340" s="10"/>
      <c r="GA340" s="10"/>
      <c r="GB340" s="10"/>
      <c r="GC340" s="10"/>
      <c r="GD340" s="10"/>
      <c r="GE340" s="10"/>
      <c r="GF340" s="10"/>
    </row>
    <row r="341" spans="1:188" ht="13.5" customHeight="1" x14ac:dyDescent="0.25">
      <c r="A341" s="10"/>
      <c r="B341" s="10"/>
      <c r="C341" s="10"/>
      <c r="D341" s="10"/>
      <c r="E341" s="10"/>
      <c r="F341" s="10"/>
      <c r="G341" s="10"/>
      <c r="H341" s="10"/>
      <c r="I341" s="10"/>
      <c r="J341" s="10"/>
      <c r="K341" s="10"/>
      <c r="L341" s="10"/>
      <c r="M341" s="10"/>
      <c r="N341" s="10"/>
      <c r="O341" s="10"/>
      <c r="P341" s="10"/>
      <c r="Q341" s="10"/>
      <c r="R341" s="10"/>
      <c r="S341" s="10"/>
      <c r="T341" s="9"/>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c r="AT341" s="10"/>
      <c r="AU341" s="10"/>
      <c r="AV341" s="10"/>
      <c r="AW341" s="10"/>
      <c r="AX341" s="10"/>
      <c r="AY341" s="10"/>
      <c r="AZ341" s="10"/>
      <c r="BA341" s="10"/>
      <c r="BB341" s="10"/>
      <c r="BC341" s="10"/>
      <c r="BD341" s="10"/>
      <c r="BE341" s="10"/>
      <c r="BF341" s="10"/>
      <c r="BG341" s="10"/>
      <c r="BH341" s="10"/>
      <c r="BI341" s="10"/>
      <c r="BJ341" s="10"/>
      <c r="BK341" s="10"/>
      <c r="BL341" s="10"/>
      <c r="BM341" s="10"/>
      <c r="BN341" s="10"/>
      <c r="BO341" s="10"/>
      <c r="BP341" s="10"/>
      <c r="BQ341" s="10"/>
      <c r="BR341" s="10"/>
      <c r="BS341" s="10"/>
      <c r="BT341" s="10"/>
      <c r="BU341" s="10"/>
      <c r="BV341" s="10"/>
      <c r="BW341" s="10"/>
      <c r="BX341" s="10"/>
      <c r="BY341" s="10"/>
      <c r="BZ341" s="10"/>
      <c r="CA341" s="10"/>
      <c r="CB341" s="10"/>
      <c r="CC341" s="10"/>
      <c r="CD341" s="10"/>
      <c r="CE341" s="10"/>
      <c r="CF341" s="10"/>
      <c r="CG341" s="10"/>
      <c r="CH341" s="10"/>
      <c r="CI341" s="10"/>
      <c r="CJ341" s="10"/>
      <c r="CK341" s="10"/>
      <c r="CL341" s="10"/>
      <c r="CM341" s="10"/>
      <c r="CN341" s="10"/>
      <c r="CO341" s="10"/>
      <c r="CP341" s="10"/>
      <c r="CQ341" s="10"/>
      <c r="CR341" s="10"/>
      <c r="CS341" s="10"/>
      <c r="CT341" s="10"/>
      <c r="CU341" s="10"/>
      <c r="CV341" s="10"/>
      <c r="CW341" s="10"/>
      <c r="CX341" s="10"/>
      <c r="CY341" s="10"/>
      <c r="CZ341" s="10"/>
      <c r="DA341" s="10"/>
      <c r="DB341" s="10"/>
      <c r="DC341" s="10"/>
      <c r="DD341" s="10"/>
      <c r="DE341" s="10"/>
      <c r="DF341" s="10"/>
      <c r="DG341" s="10"/>
      <c r="DH341" s="10"/>
      <c r="DI341" s="10"/>
      <c r="DJ341" s="10"/>
      <c r="DK341" s="10"/>
      <c r="DL341" s="10"/>
      <c r="DM341" s="10"/>
      <c r="DN341" s="10"/>
      <c r="DO341" s="10"/>
      <c r="DP341" s="10"/>
      <c r="DQ341" s="10"/>
      <c r="DR341" s="10"/>
      <c r="DS341" s="10"/>
      <c r="DT341" s="10"/>
      <c r="DU341" s="10"/>
      <c r="DV341" s="10"/>
      <c r="DW341" s="10"/>
      <c r="DX341" s="10"/>
      <c r="DY341" s="10"/>
      <c r="DZ341" s="10"/>
      <c r="EA341" s="10"/>
      <c r="EB341" s="10"/>
      <c r="EC341" s="10"/>
      <c r="ED341" s="10"/>
      <c r="EE341" s="10"/>
      <c r="EF341" s="10"/>
      <c r="EG341" s="10"/>
      <c r="EH341" s="10"/>
      <c r="EI341" s="10"/>
      <c r="EJ341" s="10"/>
      <c r="EK341" s="10"/>
      <c r="EL341" s="10"/>
      <c r="EM341" s="10"/>
      <c r="EN341" s="10"/>
      <c r="EO341" s="10"/>
      <c r="EP341" s="10"/>
      <c r="EQ341" s="10"/>
      <c r="ER341" s="10"/>
      <c r="ES341" s="10"/>
      <c r="ET341" s="10"/>
      <c r="EU341" s="10"/>
      <c r="EV341" s="10"/>
      <c r="EW341" s="10"/>
      <c r="EX341" s="10"/>
      <c r="EY341" s="10"/>
      <c r="EZ341" s="10"/>
      <c r="FA341" s="10"/>
      <c r="FB341" s="10"/>
      <c r="FC341" s="10"/>
      <c r="FD341" s="10"/>
      <c r="FE341" s="10"/>
      <c r="FF341" s="10"/>
      <c r="FG341" s="10"/>
      <c r="FH341" s="10"/>
      <c r="FI341" s="10"/>
      <c r="FJ341" s="10"/>
      <c r="FK341" s="10"/>
      <c r="FL341" s="10"/>
      <c r="FM341" s="10"/>
      <c r="FN341" s="10"/>
      <c r="FO341" s="10"/>
      <c r="FP341" s="10"/>
      <c r="FQ341" s="10"/>
      <c r="FR341" s="10"/>
      <c r="FS341" s="10"/>
      <c r="FT341" s="10"/>
      <c r="FU341" s="10"/>
      <c r="FV341" s="10"/>
      <c r="FW341" s="10"/>
      <c r="FX341" s="10"/>
      <c r="FY341" s="10"/>
      <c r="FZ341" s="10"/>
      <c r="GA341" s="10"/>
      <c r="GB341" s="10"/>
      <c r="GC341" s="10"/>
      <c r="GD341" s="10"/>
      <c r="GE341" s="10"/>
      <c r="GF341" s="10"/>
    </row>
    <row r="342" spans="1:188" ht="13.5" customHeight="1" x14ac:dyDescent="0.25">
      <c r="A342" s="10"/>
      <c r="B342" s="10"/>
      <c r="C342" s="10"/>
      <c r="D342" s="10"/>
      <c r="E342" s="10"/>
      <c r="F342" s="10"/>
      <c r="G342" s="10"/>
      <c r="H342" s="10"/>
      <c r="I342" s="10"/>
      <c r="J342" s="10"/>
      <c r="K342" s="10"/>
      <c r="L342" s="10"/>
      <c r="M342" s="10"/>
      <c r="N342" s="10"/>
      <c r="O342" s="10"/>
      <c r="P342" s="10"/>
      <c r="Q342" s="10"/>
      <c r="R342" s="10"/>
      <c r="S342" s="10"/>
      <c r="T342" s="9"/>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c r="AT342" s="10"/>
      <c r="AU342" s="10"/>
      <c r="AV342" s="10"/>
      <c r="AW342" s="10"/>
      <c r="AX342" s="10"/>
      <c r="AY342" s="10"/>
      <c r="AZ342" s="10"/>
      <c r="BA342" s="10"/>
      <c r="BB342" s="10"/>
      <c r="BC342" s="10"/>
      <c r="BD342" s="10"/>
      <c r="BE342" s="10"/>
      <c r="BF342" s="10"/>
      <c r="BG342" s="10"/>
      <c r="BH342" s="10"/>
      <c r="BI342" s="10"/>
      <c r="BJ342" s="10"/>
      <c r="BK342" s="10"/>
      <c r="BL342" s="10"/>
      <c r="BM342" s="10"/>
      <c r="BN342" s="10"/>
      <c r="BO342" s="10"/>
      <c r="BP342" s="10"/>
      <c r="BQ342" s="10"/>
      <c r="BR342" s="10"/>
      <c r="BS342" s="10"/>
      <c r="BT342" s="10"/>
      <c r="BU342" s="10"/>
      <c r="BV342" s="10"/>
      <c r="BW342" s="10"/>
      <c r="BX342" s="10"/>
      <c r="BY342" s="10"/>
      <c r="BZ342" s="10"/>
      <c r="CA342" s="10"/>
      <c r="CB342" s="10"/>
      <c r="CC342" s="10"/>
      <c r="CD342" s="10"/>
      <c r="CE342" s="10"/>
      <c r="CF342" s="10"/>
      <c r="CG342" s="10"/>
      <c r="CH342" s="10"/>
      <c r="CI342" s="10"/>
      <c r="CJ342" s="10"/>
      <c r="CK342" s="10"/>
      <c r="CL342" s="10"/>
      <c r="CM342" s="10"/>
      <c r="CN342" s="10"/>
      <c r="CO342" s="10"/>
      <c r="CP342" s="10"/>
      <c r="CQ342" s="10"/>
      <c r="CR342" s="10"/>
      <c r="CS342" s="10"/>
      <c r="CT342" s="10"/>
      <c r="CU342" s="10"/>
      <c r="CV342" s="10"/>
      <c r="CW342" s="10"/>
      <c r="CX342" s="10"/>
      <c r="CY342" s="10"/>
      <c r="CZ342" s="10"/>
      <c r="DA342" s="10"/>
      <c r="DB342" s="10"/>
      <c r="DC342" s="10"/>
      <c r="DD342" s="10"/>
      <c r="DE342" s="10"/>
      <c r="DF342" s="10"/>
      <c r="DG342" s="10"/>
      <c r="DH342" s="10"/>
      <c r="DI342" s="10"/>
      <c r="DJ342" s="10"/>
      <c r="DK342" s="10"/>
      <c r="DL342" s="10"/>
      <c r="DM342" s="10"/>
      <c r="DN342" s="10"/>
      <c r="DO342" s="10"/>
      <c r="DP342" s="10"/>
      <c r="DQ342" s="10"/>
      <c r="DR342" s="10"/>
      <c r="DS342" s="10"/>
      <c r="DT342" s="10"/>
      <c r="DU342" s="10"/>
      <c r="DV342" s="10"/>
      <c r="DW342" s="10"/>
      <c r="DX342" s="10"/>
      <c r="DY342" s="10"/>
      <c r="DZ342" s="10"/>
      <c r="EA342" s="10"/>
      <c r="EB342" s="10"/>
      <c r="EC342" s="10"/>
      <c r="ED342" s="10"/>
      <c r="EE342" s="10"/>
      <c r="EF342" s="10"/>
      <c r="EG342" s="10"/>
      <c r="EH342" s="10"/>
      <c r="EI342" s="10"/>
      <c r="EJ342" s="10"/>
      <c r="EK342" s="10"/>
      <c r="EL342" s="10"/>
      <c r="EM342" s="10"/>
      <c r="EN342" s="10"/>
      <c r="EO342" s="10"/>
      <c r="EP342" s="10"/>
      <c r="EQ342" s="10"/>
      <c r="ER342" s="10"/>
      <c r="ES342" s="10"/>
      <c r="ET342" s="10"/>
      <c r="EU342" s="10"/>
      <c r="EV342" s="10"/>
      <c r="EW342" s="10"/>
      <c r="EX342" s="10"/>
      <c r="EY342" s="10"/>
      <c r="EZ342" s="10"/>
      <c r="FA342" s="10"/>
      <c r="FB342" s="10"/>
      <c r="FC342" s="10"/>
      <c r="FD342" s="10"/>
      <c r="FE342" s="10"/>
      <c r="FF342" s="10"/>
      <c r="FG342" s="10"/>
      <c r="FH342" s="10"/>
      <c r="FI342" s="10"/>
      <c r="FJ342" s="10"/>
      <c r="FK342" s="10"/>
      <c r="FL342" s="10"/>
      <c r="FM342" s="10"/>
      <c r="FN342" s="10"/>
      <c r="FO342" s="10"/>
      <c r="FP342" s="10"/>
      <c r="FQ342" s="10"/>
      <c r="FR342" s="10"/>
      <c r="FS342" s="10"/>
      <c r="FT342" s="10"/>
      <c r="FU342" s="10"/>
      <c r="FV342" s="10"/>
      <c r="FW342" s="10"/>
      <c r="FX342" s="10"/>
      <c r="FY342" s="10"/>
      <c r="FZ342" s="10"/>
      <c r="GA342" s="10"/>
      <c r="GB342" s="10"/>
      <c r="GC342" s="10"/>
      <c r="GD342" s="10"/>
      <c r="GE342" s="10"/>
      <c r="GF342" s="10"/>
    </row>
    <row r="343" spans="1:188" ht="13.5" customHeight="1" x14ac:dyDescent="0.25">
      <c r="A343" s="10"/>
      <c r="B343" s="10"/>
      <c r="C343" s="10"/>
      <c r="D343" s="10"/>
      <c r="E343" s="10"/>
      <c r="F343" s="10"/>
      <c r="G343" s="10"/>
      <c r="H343" s="10"/>
      <c r="I343" s="10"/>
      <c r="J343" s="10"/>
      <c r="K343" s="10"/>
      <c r="L343" s="10"/>
      <c r="M343" s="10"/>
      <c r="N343" s="10"/>
      <c r="O343" s="10"/>
      <c r="P343" s="10"/>
      <c r="Q343" s="10"/>
      <c r="R343" s="10"/>
      <c r="S343" s="10"/>
      <c r="T343" s="9"/>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AY343" s="10"/>
      <c r="AZ343" s="10"/>
      <c r="BA343" s="10"/>
      <c r="BB343" s="10"/>
      <c r="BC343" s="10"/>
      <c r="BD343" s="10"/>
      <c r="BE343" s="10"/>
      <c r="BF343" s="10"/>
      <c r="BG343" s="10"/>
      <c r="BH343" s="10"/>
      <c r="BI343" s="10"/>
      <c r="BJ343" s="10"/>
      <c r="BK343" s="10"/>
      <c r="BL343" s="10"/>
      <c r="BM343" s="10"/>
      <c r="BN343" s="10"/>
      <c r="BO343" s="10"/>
      <c r="BP343" s="10"/>
      <c r="BQ343" s="10"/>
      <c r="BR343" s="10"/>
      <c r="BS343" s="10"/>
      <c r="BT343" s="10"/>
      <c r="BU343" s="10"/>
      <c r="BV343" s="10"/>
      <c r="BW343" s="10"/>
      <c r="BX343" s="10"/>
      <c r="BY343" s="10"/>
      <c r="BZ343" s="10"/>
      <c r="CA343" s="10"/>
      <c r="CB343" s="10"/>
      <c r="CC343" s="10"/>
      <c r="CD343" s="10"/>
      <c r="CE343" s="10"/>
      <c r="CF343" s="10"/>
      <c r="CG343" s="10"/>
      <c r="CH343" s="10"/>
      <c r="CI343" s="10"/>
      <c r="CJ343" s="10"/>
      <c r="CK343" s="10"/>
      <c r="CL343" s="10"/>
      <c r="CM343" s="10"/>
      <c r="CN343" s="10"/>
      <c r="CO343" s="10"/>
      <c r="CP343" s="10"/>
      <c r="CQ343" s="10"/>
      <c r="CR343" s="10"/>
      <c r="CS343" s="10"/>
      <c r="CT343" s="10"/>
      <c r="CU343" s="10"/>
      <c r="CV343" s="10"/>
      <c r="CW343" s="10"/>
      <c r="CX343" s="10"/>
      <c r="CY343" s="10"/>
      <c r="CZ343" s="10"/>
      <c r="DA343" s="10"/>
      <c r="DB343" s="10"/>
      <c r="DC343" s="10"/>
      <c r="DD343" s="10"/>
      <c r="DE343" s="10"/>
      <c r="DF343" s="10"/>
      <c r="DG343" s="10"/>
      <c r="DH343" s="10"/>
      <c r="DI343" s="10"/>
      <c r="DJ343" s="10"/>
      <c r="DK343" s="10"/>
      <c r="DL343" s="10"/>
      <c r="DM343" s="10"/>
      <c r="DN343" s="10"/>
      <c r="DO343" s="10"/>
      <c r="DP343" s="10"/>
      <c r="DQ343" s="10"/>
      <c r="DR343" s="10"/>
      <c r="DS343" s="10"/>
      <c r="DT343" s="10"/>
      <c r="DU343" s="10"/>
      <c r="DV343" s="10"/>
      <c r="DW343" s="10"/>
      <c r="DX343" s="10"/>
      <c r="DY343" s="10"/>
      <c r="DZ343" s="10"/>
      <c r="EA343" s="10"/>
      <c r="EB343" s="10"/>
      <c r="EC343" s="10"/>
      <c r="ED343" s="10"/>
      <c r="EE343" s="10"/>
      <c r="EF343" s="10"/>
      <c r="EG343" s="10"/>
      <c r="EH343" s="10"/>
      <c r="EI343" s="10"/>
      <c r="EJ343" s="10"/>
      <c r="EK343" s="10"/>
      <c r="EL343" s="10"/>
      <c r="EM343" s="10"/>
      <c r="EN343" s="10"/>
      <c r="EO343" s="10"/>
      <c r="EP343" s="10"/>
      <c r="EQ343" s="10"/>
      <c r="ER343" s="10"/>
      <c r="ES343" s="10"/>
      <c r="ET343" s="10"/>
      <c r="EU343" s="10"/>
      <c r="EV343" s="10"/>
      <c r="EW343" s="10"/>
      <c r="EX343" s="10"/>
      <c r="EY343" s="10"/>
      <c r="EZ343" s="10"/>
      <c r="FA343" s="10"/>
      <c r="FB343" s="10"/>
      <c r="FC343" s="10"/>
      <c r="FD343" s="10"/>
      <c r="FE343" s="10"/>
      <c r="FF343" s="10"/>
      <c r="FG343" s="10"/>
      <c r="FH343" s="10"/>
      <c r="FI343" s="10"/>
      <c r="FJ343" s="10"/>
      <c r="FK343" s="10"/>
      <c r="FL343" s="10"/>
      <c r="FM343" s="10"/>
      <c r="FN343" s="10"/>
      <c r="FO343" s="10"/>
      <c r="FP343" s="10"/>
      <c r="FQ343" s="10"/>
      <c r="FR343" s="10"/>
      <c r="FS343" s="10"/>
      <c r="FT343" s="10"/>
      <c r="FU343" s="10"/>
      <c r="FV343" s="10"/>
      <c r="FW343" s="10"/>
      <c r="FX343" s="10"/>
      <c r="FY343" s="10"/>
      <c r="FZ343" s="10"/>
      <c r="GA343" s="10"/>
      <c r="GB343" s="10"/>
      <c r="GC343" s="10"/>
      <c r="GD343" s="10"/>
      <c r="GE343" s="10"/>
      <c r="GF343" s="10"/>
    </row>
    <row r="344" spans="1:188" ht="10.5" customHeight="1" x14ac:dyDescent="0.25">
      <c r="A344" s="10"/>
      <c r="B344" s="10"/>
      <c r="C344" s="10"/>
      <c r="D344" s="10"/>
      <c r="E344" s="10"/>
      <c r="F344" s="10"/>
      <c r="G344" s="10"/>
      <c r="H344" s="10"/>
      <c r="I344" s="10"/>
      <c r="J344" s="10"/>
      <c r="K344" s="10"/>
      <c r="L344" s="10"/>
      <c r="M344" s="10"/>
      <c r="N344" s="10"/>
      <c r="O344" s="10"/>
      <c r="P344" s="10"/>
      <c r="Q344" s="10"/>
      <c r="R344" s="10"/>
      <c r="S344" s="10"/>
      <c r="T344" s="9"/>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AY344" s="10"/>
      <c r="AZ344" s="10"/>
      <c r="BA344" s="10"/>
      <c r="BB344" s="10"/>
      <c r="BC344" s="10"/>
      <c r="BD344" s="10"/>
      <c r="BE344" s="10"/>
      <c r="BF344" s="10"/>
      <c r="BG344" s="10"/>
      <c r="BH344" s="10"/>
      <c r="BI344" s="10"/>
      <c r="BJ344" s="10"/>
      <c r="BK344" s="10"/>
      <c r="BL344" s="10"/>
      <c r="BM344" s="10"/>
      <c r="BN344" s="10"/>
      <c r="BO344" s="10"/>
      <c r="BP344" s="10"/>
      <c r="BQ344" s="10"/>
      <c r="BR344" s="10"/>
      <c r="BS344" s="10"/>
      <c r="BT344" s="10"/>
      <c r="BU344" s="10"/>
      <c r="BV344" s="10"/>
      <c r="BW344" s="10"/>
      <c r="BX344" s="10"/>
      <c r="BY344" s="10"/>
      <c r="BZ344" s="10"/>
      <c r="CA344" s="10"/>
      <c r="CB344" s="10"/>
      <c r="CC344" s="10"/>
      <c r="CD344" s="10"/>
      <c r="CE344" s="10"/>
      <c r="CF344" s="10"/>
      <c r="CG344" s="10"/>
      <c r="CH344" s="10"/>
      <c r="CI344" s="10"/>
      <c r="CJ344" s="10"/>
      <c r="CK344" s="10"/>
      <c r="CL344" s="10"/>
      <c r="CM344" s="10"/>
      <c r="CN344" s="10"/>
      <c r="CO344" s="10"/>
      <c r="CP344" s="10"/>
      <c r="CQ344" s="10"/>
      <c r="CR344" s="10"/>
      <c r="CS344" s="10"/>
      <c r="CT344" s="10"/>
      <c r="CU344" s="10"/>
      <c r="CV344" s="10"/>
      <c r="CW344" s="10"/>
      <c r="CX344" s="10"/>
      <c r="CY344" s="10"/>
      <c r="CZ344" s="10"/>
      <c r="DA344" s="10"/>
      <c r="DB344" s="10"/>
      <c r="DC344" s="10"/>
      <c r="DD344" s="10"/>
      <c r="DE344" s="10"/>
      <c r="DF344" s="10"/>
      <c r="DG344" s="10"/>
      <c r="DH344" s="10"/>
      <c r="DI344" s="10"/>
      <c r="DJ344" s="10"/>
      <c r="DK344" s="10"/>
      <c r="DL344" s="10"/>
      <c r="DM344" s="10"/>
      <c r="DN344" s="10"/>
      <c r="DO344" s="10"/>
      <c r="DP344" s="10"/>
      <c r="DQ344" s="10"/>
      <c r="DR344" s="10"/>
      <c r="DS344" s="10"/>
      <c r="DT344" s="10"/>
      <c r="DU344" s="10"/>
      <c r="DV344" s="10"/>
      <c r="DW344" s="10"/>
      <c r="DX344" s="10"/>
      <c r="DY344" s="10"/>
      <c r="DZ344" s="10"/>
      <c r="EA344" s="10"/>
      <c r="EB344" s="10"/>
      <c r="EC344" s="10"/>
      <c r="ED344" s="10"/>
      <c r="EE344" s="10"/>
      <c r="EF344" s="10"/>
      <c r="EG344" s="10"/>
      <c r="EH344" s="10"/>
      <c r="EI344" s="10"/>
      <c r="EJ344" s="10"/>
      <c r="EK344" s="10"/>
      <c r="EL344" s="10"/>
      <c r="EM344" s="10"/>
      <c r="EN344" s="10"/>
      <c r="EO344" s="10"/>
      <c r="EP344" s="10"/>
      <c r="EQ344" s="10"/>
      <c r="ER344" s="10"/>
      <c r="ES344" s="10"/>
      <c r="ET344" s="10"/>
      <c r="EU344" s="10"/>
      <c r="EV344" s="10"/>
      <c r="EW344" s="10"/>
      <c r="EX344" s="10"/>
      <c r="EY344" s="10"/>
      <c r="EZ344" s="10"/>
      <c r="FA344" s="10"/>
      <c r="FB344" s="10"/>
      <c r="FC344" s="10"/>
      <c r="FD344" s="10"/>
      <c r="FE344" s="10"/>
      <c r="FF344" s="10"/>
      <c r="FG344" s="10"/>
      <c r="FH344" s="10"/>
      <c r="FI344" s="10"/>
      <c r="FJ344" s="10"/>
      <c r="FK344" s="10"/>
      <c r="FL344" s="10"/>
      <c r="FM344" s="10"/>
      <c r="FN344" s="10"/>
      <c r="FO344" s="10"/>
      <c r="FP344" s="10"/>
      <c r="FQ344" s="10"/>
      <c r="FR344" s="10"/>
      <c r="FS344" s="10"/>
      <c r="FT344" s="10"/>
      <c r="FU344" s="10"/>
      <c r="FV344" s="10"/>
      <c r="FW344" s="10"/>
      <c r="FX344" s="10"/>
      <c r="FY344" s="10"/>
      <c r="FZ344" s="10"/>
      <c r="GA344" s="10"/>
      <c r="GB344" s="10"/>
      <c r="GC344" s="10"/>
      <c r="GD344" s="10"/>
      <c r="GE344" s="10"/>
      <c r="GF344" s="10"/>
    </row>
    <row r="345" spans="1:188" ht="10.5" customHeight="1" x14ac:dyDescent="0.25">
      <c r="A345" s="10"/>
      <c r="B345" s="10"/>
      <c r="C345" s="10"/>
      <c r="D345" s="10"/>
      <c r="E345" s="10"/>
      <c r="F345" s="10"/>
      <c r="G345" s="10"/>
      <c r="H345" s="10"/>
      <c r="I345" s="10"/>
      <c r="J345" s="10"/>
      <c r="K345" s="10"/>
      <c r="L345" s="10"/>
      <c r="M345" s="10"/>
      <c r="N345" s="10"/>
      <c r="O345" s="10"/>
      <c r="P345" s="10"/>
      <c r="Q345" s="10"/>
      <c r="R345" s="10"/>
      <c r="S345" s="10"/>
      <c r="T345" s="9"/>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c r="AT345" s="10"/>
      <c r="AU345" s="10"/>
      <c r="AV345" s="10"/>
      <c r="AW345" s="10"/>
      <c r="AX345" s="10"/>
      <c r="AY345" s="10"/>
      <c r="AZ345" s="10"/>
      <c r="BA345" s="10"/>
      <c r="BB345" s="10"/>
      <c r="BC345" s="10"/>
      <c r="BD345" s="10"/>
      <c r="BE345" s="10"/>
      <c r="BF345" s="10"/>
      <c r="BG345" s="10"/>
      <c r="BH345" s="10"/>
      <c r="BI345" s="10"/>
      <c r="BJ345" s="10"/>
      <c r="BK345" s="10"/>
      <c r="BL345" s="10"/>
      <c r="BM345" s="10"/>
      <c r="BN345" s="10"/>
      <c r="BO345" s="10"/>
      <c r="BP345" s="10"/>
      <c r="BQ345" s="10"/>
      <c r="BR345" s="10"/>
      <c r="BS345" s="10"/>
      <c r="BT345" s="10"/>
      <c r="BU345" s="10"/>
      <c r="BV345" s="10"/>
      <c r="BW345" s="10"/>
      <c r="BX345" s="10"/>
      <c r="BY345" s="10"/>
      <c r="BZ345" s="10"/>
      <c r="CA345" s="10"/>
      <c r="CB345" s="10"/>
      <c r="CC345" s="10"/>
      <c r="CD345" s="10"/>
      <c r="CE345" s="10"/>
      <c r="CF345" s="10"/>
      <c r="CG345" s="10"/>
      <c r="CH345" s="10"/>
      <c r="CI345" s="10"/>
      <c r="CJ345" s="10"/>
      <c r="CK345" s="10"/>
      <c r="CL345" s="10"/>
      <c r="CM345" s="10"/>
      <c r="CN345" s="10"/>
      <c r="CO345" s="10"/>
      <c r="CP345" s="10"/>
      <c r="CQ345" s="10"/>
      <c r="CR345" s="10"/>
      <c r="CS345" s="10"/>
      <c r="CT345" s="10"/>
      <c r="CU345" s="10"/>
      <c r="CV345" s="10"/>
      <c r="CW345" s="10"/>
      <c r="CX345" s="10"/>
      <c r="CY345" s="10"/>
      <c r="CZ345" s="10"/>
      <c r="DA345" s="10"/>
      <c r="DB345" s="10"/>
      <c r="DC345" s="10"/>
      <c r="DD345" s="10"/>
      <c r="DE345" s="10"/>
      <c r="DF345" s="10"/>
      <c r="DG345" s="10"/>
      <c r="DH345" s="10"/>
      <c r="DI345" s="10"/>
      <c r="DJ345" s="10"/>
      <c r="DK345" s="10"/>
      <c r="DL345" s="10"/>
      <c r="DM345" s="10"/>
      <c r="DN345" s="10"/>
      <c r="DO345" s="10"/>
      <c r="DP345" s="10"/>
      <c r="DQ345" s="10"/>
      <c r="DR345" s="10"/>
      <c r="DS345" s="10"/>
      <c r="DT345" s="10"/>
      <c r="DU345" s="10"/>
      <c r="DV345" s="10"/>
      <c r="DW345" s="10"/>
      <c r="DX345" s="10"/>
      <c r="DY345" s="10"/>
      <c r="DZ345" s="10"/>
      <c r="EA345" s="10"/>
      <c r="EB345" s="10"/>
      <c r="EC345" s="10"/>
      <c r="ED345" s="10"/>
      <c r="EE345" s="10"/>
      <c r="EF345" s="10"/>
      <c r="EG345" s="10"/>
      <c r="EH345" s="10"/>
      <c r="EI345" s="10"/>
      <c r="EJ345" s="10"/>
      <c r="EK345" s="10"/>
      <c r="EL345" s="10"/>
      <c r="EM345" s="10"/>
      <c r="EN345" s="10"/>
      <c r="EO345" s="10"/>
      <c r="EP345" s="10"/>
      <c r="EQ345" s="10"/>
      <c r="ER345" s="10"/>
      <c r="ES345" s="10"/>
      <c r="ET345" s="10"/>
      <c r="EU345" s="10"/>
      <c r="EV345" s="10"/>
      <c r="EW345" s="10"/>
      <c r="EX345" s="10"/>
      <c r="EY345" s="10"/>
      <c r="EZ345" s="10"/>
      <c r="FA345" s="10"/>
      <c r="FB345" s="10"/>
      <c r="FC345" s="10"/>
      <c r="FD345" s="10"/>
      <c r="FE345" s="10"/>
      <c r="FF345" s="10"/>
      <c r="FG345" s="10"/>
      <c r="FH345" s="10"/>
      <c r="FI345" s="10"/>
      <c r="FJ345" s="10"/>
      <c r="FK345" s="10"/>
      <c r="FL345" s="10"/>
      <c r="FM345" s="10"/>
      <c r="FN345" s="10"/>
      <c r="FO345" s="10"/>
      <c r="FP345" s="10"/>
      <c r="FQ345" s="10"/>
      <c r="FR345" s="10"/>
      <c r="FS345" s="10"/>
      <c r="FT345" s="10"/>
      <c r="FU345" s="10"/>
      <c r="FV345" s="10"/>
      <c r="FW345" s="10"/>
      <c r="FX345" s="10"/>
      <c r="FY345" s="10"/>
      <c r="FZ345" s="10"/>
      <c r="GA345" s="10"/>
      <c r="GB345" s="10"/>
      <c r="GC345" s="10"/>
      <c r="GD345" s="10"/>
      <c r="GE345" s="10"/>
      <c r="GF345" s="10"/>
    </row>
    <row r="346" spans="1:188" ht="10.5" customHeight="1" x14ac:dyDescent="0.25">
      <c r="A346" s="10"/>
      <c r="B346" s="10"/>
      <c r="C346" s="10"/>
      <c r="D346" s="10"/>
      <c r="E346" s="10"/>
      <c r="F346" s="10"/>
      <c r="G346" s="10"/>
      <c r="H346" s="10"/>
      <c r="I346" s="10"/>
      <c r="J346" s="10"/>
      <c r="K346" s="10"/>
      <c r="L346" s="10"/>
      <c r="M346" s="10"/>
      <c r="N346" s="10"/>
      <c r="O346" s="10"/>
      <c r="P346" s="10"/>
      <c r="Q346" s="10"/>
      <c r="R346" s="10"/>
      <c r="S346" s="10"/>
      <c r="T346" s="9"/>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c r="AT346" s="10"/>
      <c r="AU346" s="10"/>
      <c r="AV346" s="10"/>
      <c r="AW346" s="10"/>
      <c r="AX346" s="10"/>
      <c r="AY346" s="10"/>
      <c r="AZ346" s="10"/>
      <c r="BA346" s="10"/>
      <c r="BB346" s="10"/>
      <c r="BC346" s="10"/>
      <c r="BD346" s="10"/>
      <c r="BE346" s="10"/>
      <c r="BF346" s="10"/>
      <c r="BG346" s="10"/>
      <c r="BH346" s="10"/>
      <c r="BI346" s="10"/>
      <c r="BJ346" s="10"/>
      <c r="BK346" s="10"/>
      <c r="BL346" s="10"/>
      <c r="BM346" s="10"/>
      <c r="BN346" s="10"/>
      <c r="BO346" s="10"/>
      <c r="BP346" s="10"/>
      <c r="BQ346" s="10"/>
      <c r="BR346" s="10"/>
      <c r="BS346" s="10"/>
      <c r="BT346" s="10"/>
      <c r="BU346" s="10"/>
      <c r="BV346" s="10"/>
      <c r="BW346" s="10"/>
      <c r="BX346" s="10"/>
      <c r="BY346" s="10"/>
      <c r="BZ346" s="10"/>
      <c r="CA346" s="10"/>
      <c r="CB346" s="10"/>
      <c r="CC346" s="10"/>
      <c r="CD346" s="10"/>
      <c r="CE346" s="10"/>
      <c r="CF346" s="10"/>
      <c r="CG346" s="10"/>
      <c r="CH346" s="10"/>
      <c r="CI346" s="10"/>
      <c r="CJ346" s="10"/>
      <c r="CK346" s="10"/>
      <c r="CL346" s="10"/>
      <c r="CM346" s="10"/>
      <c r="CN346" s="10"/>
      <c r="CO346" s="10"/>
      <c r="CP346" s="10"/>
      <c r="CQ346" s="10"/>
      <c r="CR346" s="10"/>
      <c r="CS346" s="10"/>
      <c r="CT346" s="10"/>
      <c r="CU346" s="10"/>
      <c r="CV346" s="10"/>
      <c r="CW346" s="10"/>
      <c r="CX346" s="10"/>
      <c r="CY346" s="10"/>
      <c r="CZ346" s="10"/>
      <c r="DA346" s="10"/>
      <c r="DB346" s="10"/>
      <c r="DC346" s="10"/>
      <c r="DD346" s="10"/>
      <c r="DE346" s="10"/>
      <c r="DF346" s="10"/>
      <c r="DG346" s="10"/>
      <c r="DH346" s="10"/>
      <c r="DI346" s="10"/>
      <c r="DJ346" s="10"/>
      <c r="DK346" s="10"/>
      <c r="DL346" s="10"/>
      <c r="DM346" s="10"/>
      <c r="DN346" s="10"/>
      <c r="DO346" s="10"/>
      <c r="DP346" s="10"/>
      <c r="DQ346" s="10"/>
      <c r="DR346" s="10"/>
      <c r="DS346" s="10"/>
      <c r="DT346" s="10"/>
      <c r="DU346" s="10"/>
      <c r="DV346" s="10"/>
      <c r="DW346" s="10"/>
      <c r="DX346" s="10"/>
      <c r="DY346" s="10"/>
      <c r="DZ346" s="10"/>
      <c r="EA346" s="10"/>
      <c r="EB346" s="10"/>
      <c r="EC346" s="10"/>
      <c r="ED346" s="10"/>
      <c r="EE346" s="10"/>
      <c r="EF346" s="10"/>
      <c r="EG346" s="10"/>
      <c r="EH346" s="10"/>
      <c r="EI346" s="10"/>
      <c r="EJ346" s="10"/>
      <c r="EK346" s="10"/>
      <c r="EL346" s="10"/>
      <c r="EM346" s="10"/>
      <c r="EN346" s="10"/>
      <c r="EO346" s="10"/>
      <c r="EP346" s="10"/>
      <c r="EQ346" s="10"/>
      <c r="ER346" s="10"/>
      <c r="ES346" s="10"/>
      <c r="ET346" s="10"/>
      <c r="EU346" s="10"/>
      <c r="EV346" s="10"/>
      <c r="EW346" s="10"/>
      <c r="EX346" s="10"/>
      <c r="EY346" s="10"/>
      <c r="EZ346" s="10"/>
      <c r="FA346" s="10"/>
      <c r="FB346" s="10"/>
      <c r="FC346" s="10"/>
      <c r="FD346" s="10"/>
      <c r="FE346" s="10"/>
      <c r="FF346" s="10"/>
      <c r="FG346" s="10"/>
      <c r="FH346" s="10"/>
      <c r="FI346" s="10"/>
      <c r="FJ346" s="10"/>
      <c r="FK346" s="10"/>
      <c r="FL346" s="10"/>
      <c r="FM346" s="10"/>
      <c r="FN346" s="10"/>
      <c r="FO346" s="10"/>
      <c r="FP346" s="10"/>
      <c r="FQ346" s="10"/>
      <c r="FR346" s="10"/>
      <c r="FS346" s="10"/>
      <c r="FT346" s="10"/>
      <c r="FU346" s="10"/>
      <c r="FV346" s="10"/>
      <c r="FW346" s="10"/>
      <c r="FX346" s="10"/>
      <c r="FY346" s="10"/>
      <c r="FZ346" s="10"/>
      <c r="GA346" s="10"/>
      <c r="GB346" s="10"/>
      <c r="GC346" s="10"/>
      <c r="GD346" s="10"/>
      <c r="GE346" s="10"/>
      <c r="GF346" s="10"/>
    </row>
    <row r="347" spans="1:188" ht="13.5" customHeight="1" x14ac:dyDescent="0.25">
      <c r="A347" s="10"/>
      <c r="B347" s="10"/>
      <c r="C347" s="10"/>
      <c r="D347" s="10"/>
      <c r="E347" s="10"/>
      <c r="F347" s="10"/>
      <c r="G347" s="10"/>
      <c r="H347" s="10"/>
      <c r="I347" s="10"/>
      <c r="J347" s="10"/>
      <c r="K347" s="10"/>
      <c r="L347" s="10"/>
      <c r="M347" s="10"/>
      <c r="N347" s="10"/>
      <c r="O347" s="10"/>
      <c r="P347" s="10"/>
      <c r="Q347" s="10"/>
      <c r="R347" s="10"/>
      <c r="S347" s="10"/>
      <c r="T347" s="9"/>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c r="AT347" s="10"/>
      <c r="AU347" s="10"/>
      <c r="AV347" s="10"/>
      <c r="AW347" s="10"/>
      <c r="AX347" s="10"/>
      <c r="AY347" s="10"/>
      <c r="AZ347" s="10"/>
      <c r="BA347" s="10"/>
      <c r="BB347" s="10"/>
      <c r="BC347" s="10"/>
      <c r="BD347" s="10"/>
      <c r="BE347" s="10"/>
      <c r="BF347" s="10"/>
      <c r="BG347" s="10"/>
      <c r="BH347" s="10"/>
      <c r="BI347" s="10"/>
      <c r="BJ347" s="10"/>
      <c r="BK347" s="10"/>
      <c r="BL347" s="10"/>
      <c r="BM347" s="10"/>
      <c r="BN347" s="10"/>
      <c r="BO347" s="10"/>
      <c r="BP347" s="10"/>
      <c r="BQ347" s="10"/>
      <c r="BR347" s="10"/>
      <c r="BS347" s="10"/>
      <c r="BT347" s="10"/>
      <c r="BU347" s="10"/>
      <c r="BV347" s="10"/>
      <c r="BW347" s="10"/>
      <c r="BX347" s="10"/>
      <c r="BY347" s="10"/>
      <c r="BZ347" s="10"/>
      <c r="CA347" s="10"/>
      <c r="CB347" s="10"/>
      <c r="CC347" s="10"/>
      <c r="CD347" s="10"/>
      <c r="CE347" s="10"/>
      <c r="CF347" s="10"/>
      <c r="CG347" s="10"/>
      <c r="CH347" s="10"/>
      <c r="CI347" s="10"/>
      <c r="CJ347" s="10"/>
      <c r="CK347" s="10"/>
      <c r="CL347" s="10"/>
      <c r="CM347" s="10"/>
      <c r="CN347" s="10"/>
      <c r="CO347" s="10"/>
      <c r="CP347" s="10"/>
      <c r="CQ347" s="10"/>
      <c r="CR347" s="10"/>
      <c r="CS347" s="10"/>
      <c r="CT347" s="10"/>
      <c r="CU347" s="10"/>
      <c r="CV347" s="10"/>
      <c r="CW347" s="10"/>
      <c r="CX347" s="10"/>
      <c r="CY347" s="10"/>
      <c r="CZ347" s="10"/>
      <c r="DA347" s="10"/>
      <c r="DB347" s="10"/>
      <c r="DC347" s="10"/>
      <c r="DD347" s="10"/>
      <c r="DE347" s="10"/>
      <c r="DF347" s="10"/>
      <c r="DG347" s="10"/>
      <c r="DH347" s="10"/>
      <c r="DI347" s="10"/>
      <c r="DJ347" s="10"/>
      <c r="DK347" s="10"/>
      <c r="DL347" s="10"/>
      <c r="DM347" s="10"/>
      <c r="DN347" s="10"/>
      <c r="DO347" s="10"/>
      <c r="DP347" s="10"/>
      <c r="DQ347" s="10"/>
      <c r="DR347" s="10"/>
      <c r="DS347" s="10"/>
      <c r="DT347" s="10"/>
      <c r="DU347" s="10"/>
      <c r="DV347" s="10"/>
      <c r="DW347" s="10"/>
      <c r="DX347" s="10"/>
      <c r="DY347" s="10"/>
      <c r="DZ347" s="10"/>
      <c r="EA347" s="10"/>
      <c r="EB347" s="10"/>
      <c r="EC347" s="10"/>
      <c r="ED347" s="10"/>
      <c r="EE347" s="10"/>
      <c r="EF347" s="10"/>
      <c r="EG347" s="10"/>
      <c r="EH347" s="10"/>
      <c r="EI347" s="10"/>
      <c r="EJ347" s="10"/>
      <c r="EK347" s="10"/>
      <c r="EL347" s="10"/>
      <c r="EM347" s="10"/>
      <c r="EN347" s="10"/>
      <c r="EO347" s="10"/>
      <c r="EP347" s="10"/>
      <c r="EQ347" s="10"/>
      <c r="ER347" s="10"/>
      <c r="ES347" s="10"/>
      <c r="ET347" s="10"/>
      <c r="EU347" s="10"/>
      <c r="EV347" s="10"/>
      <c r="EW347" s="10"/>
      <c r="EX347" s="10"/>
      <c r="EY347" s="10"/>
      <c r="EZ347" s="10"/>
      <c r="FA347" s="10"/>
      <c r="FB347" s="10"/>
      <c r="FC347" s="10"/>
      <c r="FD347" s="10"/>
      <c r="FE347" s="10"/>
      <c r="FF347" s="10"/>
      <c r="FG347" s="10"/>
      <c r="FH347" s="10"/>
      <c r="FI347" s="10"/>
      <c r="FJ347" s="10"/>
      <c r="FK347" s="10"/>
      <c r="FL347" s="10"/>
      <c r="FM347" s="10"/>
      <c r="FN347" s="10"/>
      <c r="FO347" s="10"/>
      <c r="FP347" s="10"/>
      <c r="FQ347" s="10"/>
      <c r="FR347" s="10"/>
      <c r="FS347" s="10"/>
      <c r="FT347" s="10"/>
      <c r="FU347" s="10"/>
      <c r="FV347" s="10"/>
      <c r="FW347" s="10"/>
      <c r="FX347" s="10"/>
      <c r="FY347" s="10"/>
      <c r="FZ347" s="10"/>
      <c r="GA347" s="10"/>
      <c r="GB347" s="10"/>
      <c r="GC347" s="10"/>
      <c r="GD347" s="10"/>
      <c r="GE347" s="10"/>
      <c r="GF347" s="10"/>
    </row>
    <row r="348" spans="1:188" ht="13.5" customHeight="1" x14ac:dyDescent="0.25">
      <c r="A348" s="10"/>
      <c r="B348" s="10"/>
      <c r="C348" s="10"/>
      <c r="D348" s="10"/>
      <c r="E348" s="10"/>
      <c r="F348" s="10"/>
      <c r="G348" s="10"/>
      <c r="H348" s="10"/>
      <c r="I348" s="10"/>
      <c r="J348" s="10"/>
      <c r="K348" s="10"/>
      <c r="L348" s="10"/>
      <c r="M348" s="10"/>
      <c r="N348" s="10"/>
      <c r="O348" s="10"/>
      <c r="P348" s="10"/>
      <c r="Q348" s="10"/>
      <c r="R348" s="10"/>
      <c r="S348" s="10"/>
      <c r="T348" s="9"/>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c r="AT348" s="10"/>
      <c r="AU348" s="10"/>
      <c r="AV348" s="10"/>
      <c r="AW348" s="10"/>
      <c r="AX348" s="10"/>
      <c r="AY348" s="10"/>
      <c r="AZ348" s="10"/>
      <c r="BA348" s="10"/>
      <c r="BB348" s="10"/>
      <c r="BC348" s="10"/>
      <c r="BD348" s="10"/>
      <c r="BE348" s="10"/>
      <c r="BF348" s="10"/>
      <c r="BG348" s="10"/>
      <c r="BH348" s="10"/>
      <c r="BI348" s="10"/>
      <c r="BJ348" s="10"/>
      <c r="BK348" s="10"/>
      <c r="BL348" s="10"/>
      <c r="BM348" s="10"/>
      <c r="BN348" s="10"/>
      <c r="BO348" s="10"/>
      <c r="BP348" s="10"/>
      <c r="BQ348" s="10"/>
      <c r="BR348" s="10"/>
      <c r="BS348" s="10"/>
      <c r="BT348" s="10"/>
      <c r="BU348" s="10"/>
      <c r="BV348" s="10"/>
      <c r="BW348" s="10"/>
      <c r="BX348" s="10"/>
      <c r="BY348" s="10"/>
      <c r="BZ348" s="10"/>
      <c r="CA348" s="10"/>
      <c r="CB348" s="10"/>
      <c r="CC348" s="10"/>
      <c r="CD348" s="10"/>
      <c r="CE348" s="10"/>
      <c r="CF348" s="10"/>
      <c r="CG348" s="10"/>
      <c r="CH348" s="10"/>
      <c r="CI348" s="10"/>
      <c r="CJ348" s="10"/>
      <c r="CK348" s="10"/>
      <c r="CL348" s="10"/>
      <c r="CM348" s="10"/>
      <c r="CN348" s="10"/>
      <c r="CO348" s="10"/>
      <c r="CP348" s="10"/>
      <c r="CQ348" s="10"/>
      <c r="CR348" s="10"/>
      <c r="CS348" s="10"/>
      <c r="CT348" s="10"/>
      <c r="CU348" s="10"/>
      <c r="CV348" s="10"/>
      <c r="CW348" s="10"/>
      <c r="CX348" s="10"/>
      <c r="CY348" s="10"/>
      <c r="CZ348" s="10"/>
      <c r="DA348" s="10"/>
      <c r="DB348" s="10"/>
      <c r="DC348" s="10"/>
      <c r="DD348" s="10"/>
      <c r="DE348" s="10"/>
      <c r="DF348" s="10"/>
      <c r="DG348" s="10"/>
      <c r="DH348" s="10"/>
      <c r="DI348" s="10"/>
      <c r="DJ348" s="10"/>
      <c r="DK348" s="10"/>
      <c r="DL348" s="10"/>
      <c r="DM348" s="10"/>
      <c r="DN348" s="10"/>
      <c r="DO348" s="10"/>
      <c r="DP348" s="10"/>
      <c r="DQ348" s="10"/>
      <c r="DR348" s="10"/>
      <c r="DS348" s="10"/>
      <c r="DT348" s="10"/>
      <c r="DU348" s="10"/>
      <c r="DV348" s="10"/>
      <c r="DW348" s="10"/>
      <c r="DX348" s="10"/>
      <c r="DY348" s="10"/>
      <c r="DZ348" s="10"/>
      <c r="EA348" s="10"/>
      <c r="EB348" s="10"/>
      <c r="EC348" s="10"/>
      <c r="ED348" s="10"/>
      <c r="EE348" s="10"/>
      <c r="EF348" s="10"/>
      <c r="EG348" s="10"/>
      <c r="EH348" s="10"/>
      <c r="EI348" s="10"/>
      <c r="EJ348" s="10"/>
      <c r="EK348" s="10"/>
      <c r="EL348" s="10"/>
      <c r="EM348" s="10"/>
      <c r="EN348" s="10"/>
      <c r="EO348" s="10"/>
      <c r="EP348" s="10"/>
      <c r="EQ348" s="10"/>
      <c r="ER348" s="10"/>
      <c r="ES348" s="10"/>
      <c r="ET348" s="10"/>
      <c r="EU348" s="10"/>
      <c r="EV348" s="10"/>
      <c r="EW348" s="10"/>
      <c r="EX348" s="10"/>
      <c r="EY348" s="10"/>
      <c r="EZ348" s="10"/>
      <c r="FA348" s="10"/>
      <c r="FB348" s="10"/>
      <c r="FC348" s="10"/>
      <c r="FD348" s="10"/>
      <c r="FE348" s="10"/>
      <c r="FF348" s="10"/>
      <c r="FG348" s="10"/>
      <c r="FH348" s="10"/>
      <c r="FI348" s="10"/>
      <c r="FJ348" s="10"/>
      <c r="FK348" s="10"/>
      <c r="FL348" s="10"/>
      <c r="FM348" s="10"/>
      <c r="FN348" s="10"/>
      <c r="FO348" s="10"/>
      <c r="FP348" s="10"/>
      <c r="FQ348" s="10"/>
      <c r="FR348" s="10"/>
      <c r="FS348" s="10"/>
      <c r="FT348" s="10"/>
      <c r="FU348" s="10"/>
      <c r="FV348" s="10"/>
      <c r="FW348" s="10"/>
      <c r="FX348" s="10"/>
      <c r="FY348" s="10"/>
      <c r="FZ348" s="10"/>
      <c r="GA348" s="10"/>
      <c r="GB348" s="10"/>
      <c r="GC348" s="10"/>
      <c r="GD348" s="10"/>
      <c r="GE348" s="10"/>
      <c r="GF348" s="10"/>
    </row>
    <row r="349" spans="1:188" ht="13.5" customHeight="1" x14ac:dyDescent="0.25">
      <c r="A349" s="10"/>
      <c r="B349" s="10"/>
      <c r="C349" s="10"/>
      <c r="D349" s="10"/>
      <c r="E349" s="10"/>
      <c r="F349" s="10"/>
      <c r="G349" s="10"/>
      <c r="H349" s="10"/>
      <c r="I349" s="10"/>
      <c r="J349" s="10"/>
      <c r="K349" s="10"/>
      <c r="L349" s="10"/>
      <c r="M349" s="10"/>
      <c r="N349" s="10"/>
      <c r="O349" s="10"/>
      <c r="P349" s="10"/>
      <c r="Q349" s="10"/>
      <c r="R349" s="10"/>
      <c r="S349" s="10"/>
      <c r="T349" s="9"/>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c r="AT349" s="10"/>
      <c r="AU349" s="10"/>
      <c r="AV349" s="10"/>
      <c r="AW349" s="10"/>
      <c r="AX349" s="10"/>
      <c r="AY349" s="10"/>
      <c r="AZ349" s="10"/>
      <c r="BA349" s="10"/>
      <c r="BB349" s="10"/>
      <c r="BC349" s="10"/>
      <c r="BD349" s="10"/>
      <c r="BE349" s="10"/>
      <c r="BF349" s="10"/>
      <c r="BG349" s="10"/>
      <c r="BH349" s="10"/>
      <c r="BI349" s="10"/>
      <c r="BJ349" s="10"/>
      <c r="BK349" s="10"/>
      <c r="BL349" s="10"/>
      <c r="BM349" s="10"/>
      <c r="BN349" s="10"/>
      <c r="BO349" s="10"/>
      <c r="BP349" s="10"/>
      <c r="BQ349" s="10"/>
      <c r="BR349" s="10"/>
      <c r="BS349" s="10"/>
      <c r="BT349" s="10"/>
      <c r="BU349" s="10"/>
      <c r="BV349" s="10"/>
      <c r="BW349" s="10"/>
      <c r="BX349" s="10"/>
      <c r="BY349" s="10"/>
      <c r="BZ349" s="10"/>
      <c r="CA349" s="10"/>
      <c r="CB349" s="10"/>
      <c r="CC349" s="10"/>
      <c r="CD349" s="10"/>
      <c r="CE349" s="10"/>
      <c r="CF349" s="10"/>
      <c r="CG349" s="10"/>
      <c r="CH349" s="10"/>
      <c r="CI349" s="10"/>
      <c r="CJ349" s="10"/>
      <c r="CK349" s="10"/>
      <c r="CL349" s="10"/>
      <c r="CM349" s="10"/>
      <c r="CN349" s="10"/>
      <c r="CO349" s="10"/>
      <c r="CP349" s="10"/>
      <c r="CQ349" s="10"/>
      <c r="CR349" s="10"/>
      <c r="CS349" s="10"/>
      <c r="CT349" s="10"/>
      <c r="CU349" s="10"/>
      <c r="CV349" s="10"/>
      <c r="CW349" s="10"/>
      <c r="CX349" s="10"/>
      <c r="CY349" s="10"/>
      <c r="CZ349" s="10"/>
      <c r="DA349" s="10"/>
      <c r="DB349" s="10"/>
      <c r="DC349" s="10"/>
      <c r="DD349" s="10"/>
      <c r="DE349" s="10"/>
      <c r="DF349" s="10"/>
      <c r="DG349" s="10"/>
      <c r="DH349" s="10"/>
      <c r="DI349" s="10"/>
      <c r="DJ349" s="10"/>
      <c r="DK349" s="10"/>
      <c r="DL349" s="10"/>
      <c r="DM349" s="10"/>
      <c r="DN349" s="10"/>
      <c r="DO349" s="10"/>
      <c r="DP349" s="10"/>
      <c r="DQ349" s="10"/>
      <c r="DR349" s="10"/>
      <c r="DS349" s="10"/>
      <c r="DT349" s="10"/>
      <c r="DU349" s="10"/>
      <c r="DV349" s="10"/>
      <c r="DW349" s="10"/>
      <c r="DX349" s="10"/>
      <c r="DY349" s="10"/>
      <c r="DZ349" s="10"/>
      <c r="EA349" s="10"/>
      <c r="EB349" s="10"/>
      <c r="EC349" s="10"/>
      <c r="ED349" s="10"/>
      <c r="EE349" s="10"/>
      <c r="EF349" s="10"/>
      <c r="EG349" s="10"/>
      <c r="EH349" s="10"/>
      <c r="EI349" s="10"/>
      <c r="EJ349" s="10"/>
      <c r="EK349" s="10"/>
      <c r="EL349" s="10"/>
      <c r="EM349" s="10"/>
      <c r="EN349" s="10"/>
      <c r="EO349" s="10"/>
      <c r="EP349" s="10"/>
      <c r="EQ349" s="10"/>
      <c r="ER349" s="10"/>
      <c r="ES349" s="10"/>
      <c r="ET349" s="10"/>
      <c r="EU349" s="10"/>
      <c r="EV349" s="10"/>
      <c r="EW349" s="10"/>
      <c r="EX349" s="10"/>
      <c r="EY349" s="10"/>
      <c r="EZ349" s="10"/>
      <c r="FA349" s="10"/>
      <c r="FB349" s="10"/>
      <c r="FC349" s="10"/>
      <c r="FD349" s="10"/>
      <c r="FE349" s="10"/>
      <c r="FF349" s="10"/>
      <c r="FG349" s="10"/>
      <c r="FH349" s="10"/>
      <c r="FI349" s="10"/>
      <c r="FJ349" s="10"/>
      <c r="FK349" s="10"/>
      <c r="FL349" s="10"/>
      <c r="FM349" s="10"/>
      <c r="FN349" s="10"/>
      <c r="FO349" s="10"/>
      <c r="FP349" s="10"/>
      <c r="FQ349" s="10"/>
      <c r="FR349" s="10"/>
      <c r="FS349" s="10"/>
      <c r="FT349" s="10"/>
      <c r="FU349" s="10"/>
      <c r="FV349" s="10"/>
      <c r="FW349" s="10"/>
      <c r="FX349" s="10"/>
      <c r="FY349" s="10"/>
      <c r="FZ349" s="10"/>
      <c r="GA349" s="10"/>
      <c r="GB349" s="10"/>
      <c r="GC349" s="10"/>
      <c r="GD349" s="10"/>
      <c r="GE349" s="10"/>
      <c r="GF349" s="10"/>
    </row>
    <row r="350" spans="1:188" ht="13.5" customHeight="1" x14ac:dyDescent="0.25">
      <c r="A350" s="10"/>
      <c r="B350" s="10"/>
      <c r="C350" s="10"/>
      <c r="D350" s="10"/>
      <c r="E350" s="10"/>
      <c r="F350" s="10"/>
      <c r="G350" s="10"/>
      <c r="H350" s="10"/>
      <c r="I350" s="10"/>
      <c r="J350" s="10"/>
      <c r="K350" s="10"/>
      <c r="L350" s="10"/>
      <c r="M350" s="10"/>
      <c r="N350" s="10"/>
      <c r="O350" s="10"/>
      <c r="P350" s="10"/>
      <c r="Q350" s="10"/>
      <c r="R350" s="10"/>
      <c r="S350" s="10"/>
      <c r="T350" s="9"/>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c r="AT350" s="10"/>
      <c r="AU350" s="10"/>
      <c r="AV350" s="10"/>
      <c r="AW350" s="10"/>
      <c r="AX350" s="10"/>
      <c r="AY350" s="10"/>
      <c r="AZ350" s="10"/>
      <c r="BA350" s="10"/>
      <c r="BB350" s="10"/>
      <c r="BC350" s="10"/>
      <c r="BD350" s="10"/>
      <c r="BE350" s="10"/>
      <c r="BF350" s="10"/>
      <c r="BG350" s="10"/>
      <c r="BH350" s="10"/>
      <c r="BI350" s="10"/>
      <c r="BJ350" s="10"/>
      <c r="BK350" s="10"/>
      <c r="BL350" s="10"/>
      <c r="BM350" s="10"/>
      <c r="BN350" s="10"/>
      <c r="BO350" s="10"/>
      <c r="BP350" s="10"/>
      <c r="BQ350" s="10"/>
      <c r="BR350" s="10"/>
      <c r="BS350" s="10"/>
      <c r="BT350" s="10"/>
      <c r="BU350" s="10"/>
      <c r="BV350" s="10"/>
      <c r="BW350" s="10"/>
      <c r="BX350" s="10"/>
      <c r="BY350" s="10"/>
      <c r="BZ350" s="10"/>
      <c r="CA350" s="10"/>
      <c r="CB350" s="10"/>
      <c r="CC350" s="10"/>
      <c r="CD350" s="10"/>
      <c r="CE350" s="10"/>
      <c r="CF350" s="10"/>
      <c r="CG350" s="10"/>
      <c r="CH350" s="10"/>
      <c r="CI350" s="10"/>
      <c r="CJ350" s="10"/>
      <c r="CK350" s="10"/>
      <c r="CL350" s="10"/>
      <c r="CM350" s="10"/>
      <c r="CN350" s="10"/>
      <c r="CO350" s="10"/>
      <c r="CP350" s="10"/>
      <c r="CQ350" s="10"/>
      <c r="CR350" s="10"/>
      <c r="CS350" s="10"/>
      <c r="CT350" s="10"/>
      <c r="CU350" s="10"/>
      <c r="CV350" s="10"/>
      <c r="CW350" s="10"/>
      <c r="CX350" s="10"/>
      <c r="CY350" s="10"/>
      <c r="CZ350" s="10"/>
      <c r="DA350" s="10"/>
      <c r="DB350" s="10"/>
      <c r="DC350" s="10"/>
      <c r="DD350" s="10"/>
      <c r="DE350" s="10"/>
      <c r="DF350" s="10"/>
      <c r="DG350" s="10"/>
      <c r="DH350" s="10"/>
      <c r="DI350" s="10"/>
      <c r="DJ350" s="10"/>
      <c r="DK350" s="10"/>
      <c r="DL350" s="10"/>
      <c r="DM350" s="10"/>
      <c r="DN350" s="10"/>
      <c r="DO350" s="10"/>
      <c r="DP350" s="10"/>
      <c r="DQ350" s="10"/>
      <c r="DR350" s="10"/>
      <c r="DS350" s="10"/>
      <c r="DT350" s="10"/>
      <c r="DU350" s="10"/>
      <c r="DV350" s="10"/>
      <c r="DW350" s="10"/>
      <c r="DX350" s="10"/>
      <c r="DY350" s="10"/>
      <c r="DZ350" s="10"/>
      <c r="EA350" s="10"/>
      <c r="EB350" s="10"/>
      <c r="EC350" s="10"/>
      <c r="ED350" s="10"/>
      <c r="EE350" s="10"/>
      <c r="EF350" s="10"/>
      <c r="EG350" s="10"/>
      <c r="EH350" s="10"/>
      <c r="EI350" s="10"/>
      <c r="EJ350" s="10"/>
      <c r="EK350" s="10"/>
      <c r="EL350" s="10"/>
      <c r="EM350" s="10"/>
      <c r="EN350" s="10"/>
      <c r="EO350" s="10"/>
      <c r="EP350" s="10"/>
      <c r="EQ350" s="10"/>
      <c r="ER350" s="10"/>
      <c r="ES350" s="10"/>
      <c r="ET350" s="10"/>
      <c r="EU350" s="10"/>
      <c r="EV350" s="10"/>
      <c r="EW350" s="10"/>
      <c r="EX350" s="10"/>
      <c r="EY350" s="10"/>
      <c r="EZ350" s="10"/>
      <c r="FA350" s="10"/>
      <c r="FB350" s="10"/>
      <c r="FC350" s="10"/>
      <c r="FD350" s="10"/>
      <c r="FE350" s="10"/>
      <c r="FF350" s="10"/>
      <c r="FG350" s="10"/>
      <c r="FH350" s="10"/>
      <c r="FI350" s="10"/>
      <c r="FJ350" s="10"/>
      <c r="FK350" s="10"/>
      <c r="FL350" s="10"/>
      <c r="FM350" s="10"/>
      <c r="FN350" s="10"/>
      <c r="FO350" s="10"/>
      <c r="FP350" s="10"/>
      <c r="FQ350" s="10"/>
      <c r="FR350" s="10"/>
      <c r="FS350" s="10"/>
      <c r="FT350" s="10"/>
      <c r="FU350" s="10"/>
      <c r="FV350" s="10"/>
      <c r="FW350" s="10"/>
      <c r="FX350" s="10"/>
      <c r="FY350" s="10"/>
      <c r="FZ350" s="10"/>
      <c r="GA350" s="10"/>
      <c r="GB350" s="10"/>
      <c r="GC350" s="10"/>
      <c r="GD350" s="10"/>
      <c r="GE350" s="10"/>
      <c r="GF350" s="10"/>
    </row>
    <row r="351" spans="1:188" ht="13.5" customHeight="1" x14ac:dyDescent="0.25">
      <c r="A351" s="10"/>
      <c r="B351" s="10"/>
      <c r="C351" s="10"/>
      <c r="D351" s="10"/>
      <c r="E351" s="10"/>
      <c r="F351" s="10"/>
      <c r="G351" s="10"/>
      <c r="H351" s="10"/>
      <c r="I351" s="10"/>
      <c r="J351" s="10"/>
      <c r="K351" s="10"/>
      <c r="L351" s="10"/>
      <c r="M351" s="10"/>
      <c r="N351" s="10"/>
      <c r="O351" s="10"/>
      <c r="P351" s="10"/>
      <c r="Q351" s="10"/>
      <c r="R351" s="10"/>
      <c r="S351" s="10"/>
      <c r="T351" s="9"/>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AY351" s="10"/>
      <c r="AZ351" s="10"/>
      <c r="BA351" s="10"/>
      <c r="BB351" s="10"/>
      <c r="BC351" s="10"/>
      <c r="BD351" s="10"/>
      <c r="BE351" s="10"/>
      <c r="BF351" s="10"/>
      <c r="BG351" s="10"/>
      <c r="BH351" s="10"/>
      <c r="BI351" s="10"/>
      <c r="BJ351" s="10"/>
      <c r="BK351" s="10"/>
      <c r="BL351" s="10"/>
      <c r="BM351" s="10"/>
      <c r="BN351" s="10"/>
      <c r="BO351" s="10"/>
      <c r="BP351" s="10"/>
      <c r="BQ351" s="10"/>
      <c r="BR351" s="10"/>
      <c r="BS351" s="10"/>
      <c r="BT351" s="10"/>
      <c r="BU351" s="10"/>
      <c r="BV351" s="10"/>
      <c r="BW351" s="10"/>
      <c r="BX351" s="10"/>
      <c r="BY351" s="10"/>
      <c r="BZ351" s="10"/>
      <c r="CA351" s="10"/>
      <c r="CB351" s="10"/>
      <c r="CC351" s="10"/>
      <c r="CD351" s="10"/>
      <c r="CE351" s="10"/>
      <c r="CF351" s="10"/>
      <c r="CG351" s="10"/>
      <c r="CH351" s="10"/>
      <c r="CI351" s="10"/>
      <c r="CJ351" s="10"/>
      <c r="CK351" s="10"/>
      <c r="CL351" s="10"/>
      <c r="CM351" s="10"/>
      <c r="CN351" s="10"/>
      <c r="CO351" s="10"/>
      <c r="CP351" s="10"/>
      <c r="CQ351" s="10"/>
      <c r="CR351" s="10"/>
      <c r="CS351" s="10"/>
      <c r="CT351" s="10"/>
      <c r="CU351" s="10"/>
      <c r="CV351" s="10"/>
      <c r="CW351" s="10"/>
      <c r="CX351" s="10"/>
      <c r="CY351" s="10"/>
      <c r="CZ351" s="10"/>
      <c r="DA351" s="10"/>
      <c r="DB351" s="10"/>
      <c r="DC351" s="10"/>
      <c r="DD351" s="10"/>
      <c r="DE351" s="10"/>
      <c r="DF351" s="10"/>
      <c r="DG351" s="10"/>
      <c r="DH351" s="10"/>
      <c r="DI351" s="10"/>
      <c r="DJ351" s="10"/>
      <c r="DK351" s="10"/>
      <c r="DL351" s="10"/>
      <c r="DM351" s="10"/>
      <c r="DN351" s="10"/>
      <c r="DO351" s="10"/>
      <c r="DP351" s="10"/>
      <c r="DQ351" s="10"/>
      <c r="DR351" s="10"/>
      <c r="DS351" s="10"/>
      <c r="DT351" s="10"/>
      <c r="DU351" s="10"/>
      <c r="DV351" s="10"/>
      <c r="DW351" s="10"/>
      <c r="DX351" s="10"/>
      <c r="DY351" s="10"/>
      <c r="DZ351" s="10"/>
      <c r="EA351" s="10"/>
      <c r="EB351" s="10"/>
      <c r="EC351" s="10"/>
      <c r="ED351" s="10"/>
      <c r="EE351" s="10"/>
      <c r="EF351" s="10"/>
      <c r="EG351" s="10"/>
      <c r="EH351" s="10"/>
      <c r="EI351" s="10"/>
      <c r="EJ351" s="10"/>
      <c r="EK351" s="10"/>
      <c r="EL351" s="10"/>
      <c r="EM351" s="10"/>
      <c r="EN351" s="10"/>
      <c r="EO351" s="10"/>
      <c r="EP351" s="10"/>
      <c r="EQ351" s="10"/>
      <c r="ER351" s="10"/>
      <c r="ES351" s="10"/>
      <c r="ET351" s="10"/>
      <c r="EU351" s="10"/>
      <c r="EV351" s="10"/>
      <c r="EW351" s="10"/>
      <c r="EX351" s="10"/>
      <c r="EY351" s="10"/>
      <c r="EZ351" s="10"/>
      <c r="FA351" s="10"/>
      <c r="FB351" s="10"/>
      <c r="FC351" s="10"/>
      <c r="FD351" s="10"/>
      <c r="FE351" s="10"/>
      <c r="FF351" s="10"/>
      <c r="FG351" s="10"/>
      <c r="FH351" s="10"/>
      <c r="FI351" s="10"/>
      <c r="FJ351" s="10"/>
      <c r="FK351" s="10"/>
      <c r="FL351" s="10"/>
      <c r="FM351" s="10"/>
      <c r="FN351" s="10"/>
      <c r="FO351" s="10"/>
      <c r="FP351" s="10"/>
      <c r="FQ351" s="10"/>
      <c r="FR351" s="10"/>
      <c r="FS351" s="10"/>
      <c r="FT351" s="10"/>
      <c r="FU351" s="10"/>
      <c r="FV351" s="10"/>
      <c r="FW351" s="10"/>
      <c r="FX351" s="10"/>
      <c r="FY351" s="10"/>
      <c r="FZ351" s="10"/>
      <c r="GA351" s="10"/>
      <c r="GB351" s="10"/>
      <c r="GC351" s="10"/>
      <c r="GD351" s="10"/>
      <c r="GE351" s="10"/>
      <c r="GF351" s="10"/>
    </row>
    <row r="352" spans="1:188" ht="10.5" customHeight="1" x14ac:dyDescent="0.25">
      <c r="A352" s="10"/>
      <c r="B352" s="10"/>
      <c r="C352" s="10"/>
      <c r="D352" s="10"/>
      <c r="E352" s="10"/>
      <c r="F352" s="10"/>
      <c r="G352" s="10"/>
      <c r="H352" s="10"/>
      <c r="I352" s="10"/>
      <c r="J352" s="10"/>
      <c r="K352" s="10"/>
      <c r="L352" s="10"/>
      <c r="M352" s="10"/>
      <c r="N352" s="10"/>
      <c r="O352" s="10"/>
      <c r="P352" s="10"/>
      <c r="Q352" s="10"/>
      <c r="R352" s="10"/>
      <c r="S352" s="10"/>
      <c r="T352" s="9"/>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AY352" s="10"/>
      <c r="AZ352" s="10"/>
      <c r="BA352" s="10"/>
      <c r="BB352" s="10"/>
      <c r="BC352" s="10"/>
      <c r="BD352" s="10"/>
      <c r="BE352" s="10"/>
      <c r="BF352" s="10"/>
      <c r="BG352" s="10"/>
      <c r="BH352" s="10"/>
      <c r="BI352" s="10"/>
      <c r="BJ352" s="10"/>
      <c r="BK352" s="10"/>
      <c r="BL352" s="10"/>
      <c r="BM352" s="10"/>
      <c r="BN352" s="10"/>
      <c r="BO352" s="10"/>
      <c r="BP352" s="10"/>
      <c r="BQ352" s="10"/>
      <c r="BR352" s="10"/>
      <c r="BS352" s="10"/>
      <c r="BT352" s="10"/>
      <c r="BU352" s="10"/>
      <c r="BV352" s="10"/>
      <c r="BW352" s="10"/>
      <c r="BX352" s="10"/>
      <c r="BY352" s="10"/>
      <c r="BZ352" s="10"/>
      <c r="CA352" s="10"/>
      <c r="CB352" s="10"/>
      <c r="CC352" s="10"/>
      <c r="CD352" s="10"/>
      <c r="CE352" s="10"/>
      <c r="CF352" s="10"/>
      <c r="CG352" s="10"/>
      <c r="CH352" s="10"/>
      <c r="CI352" s="10"/>
      <c r="CJ352" s="10"/>
      <c r="CK352" s="10"/>
      <c r="CL352" s="10"/>
      <c r="CM352" s="10"/>
      <c r="CN352" s="10"/>
      <c r="CO352" s="10"/>
      <c r="CP352" s="10"/>
      <c r="CQ352" s="10"/>
      <c r="CR352" s="10"/>
      <c r="CS352" s="10"/>
      <c r="CT352" s="10"/>
      <c r="CU352" s="10"/>
      <c r="CV352" s="10"/>
      <c r="CW352" s="10"/>
      <c r="CX352" s="10"/>
      <c r="CY352" s="10"/>
      <c r="CZ352" s="10"/>
      <c r="DA352" s="10"/>
      <c r="DB352" s="10"/>
      <c r="DC352" s="10"/>
      <c r="DD352" s="10"/>
      <c r="DE352" s="10"/>
      <c r="DF352" s="10"/>
      <c r="DG352" s="10"/>
      <c r="DH352" s="10"/>
      <c r="DI352" s="10"/>
      <c r="DJ352" s="10"/>
      <c r="DK352" s="10"/>
      <c r="DL352" s="10"/>
      <c r="DM352" s="10"/>
      <c r="DN352" s="10"/>
      <c r="DO352" s="10"/>
      <c r="DP352" s="10"/>
      <c r="DQ352" s="10"/>
      <c r="DR352" s="10"/>
      <c r="DS352" s="10"/>
      <c r="DT352" s="10"/>
      <c r="DU352" s="10"/>
      <c r="DV352" s="10"/>
      <c r="DW352" s="10"/>
      <c r="DX352" s="10"/>
      <c r="DY352" s="10"/>
      <c r="DZ352" s="10"/>
      <c r="EA352" s="10"/>
      <c r="EB352" s="10"/>
      <c r="EC352" s="10"/>
      <c r="ED352" s="10"/>
      <c r="EE352" s="10"/>
      <c r="EF352" s="10"/>
      <c r="EG352" s="10"/>
      <c r="EH352" s="10"/>
      <c r="EI352" s="10"/>
      <c r="EJ352" s="10"/>
      <c r="EK352" s="10"/>
      <c r="EL352" s="10"/>
      <c r="EM352" s="10"/>
      <c r="EN352" s="10"/>
      <c r="EO352" s="10"/>
      <c r="EP352" s="10"/>
      <c r="EQ352" s="10"/>
      <c r="ER352" s="10"/>
      <c r="ES352" s="10"/>
      <c r="ET352" s="10"/>
      <c r="EU352" s="10"/>
      <c r="EV352" s="10"/>
      <c r="EW352" s="10"/>
      <c r="EX352" s="10"/>
      <c r="EY352" s="10"/>
      <c r="EZ352" s="10"/>
      <c r="FA352" s="10"/>
      <c r="FB352" s="10"/>
      <c r="FC352" s="10"/>
      <c r="FD352" s="10"/>
      <c r="FE352" s="10"/>
      <c r="FF352" s="10"/>
      <c r="FG352" s="10"/>
      <c r="FH352" s="10"/>
      <c r="FI352" s="10"/>
      <c r="FJ352" s="10"/>
      <c r="FK352" s="10"/>
      <c r="FL352" s="10"/>
      <c r="FM352" s="10"/>
      <c r="FN352" s="10"/>
      <c r="FO352" s="10"/>
      <c r="FP352" s="10"/>
      <c r="FQ352" s="10"/>
      <c r="FR352" s="10"/>
      <c r="FS352" s="10"/>
      <c r="FT352" s="10"/>
      <c r="FU352" s="10"/>
      <c r="FV352" s="10"/>
      <c r="FW352" s="10"/>
      <c r="FX352" s="10"/>
      <c r="FY352" s="10"/>
      <c r="FZ352" s="10"/>
      <c r="GA352" s="10"/>
      <c r="GB352" s="10"/>
      <c r="GC352" s="10"/>
      <c r="GD352" s="10"/>
      <c r="GE352" s="10"/>
      <c r="GF352" s="10"/>
    </row>
    <row r="353" spans="1:188" ht="10.5" customHeight="1" x14ac:dyDescent="0.25">
      <c r="A353" s="10"/>
      <c r="B353" s="10"/>
      <c r="C353" s="10"/>
      <c r="D353" s="10"/>
      <c r="E353" s="10"/>
      <c r="F353" s="10"/>
      <c r="G353" s="10"/>
      <c r="H353" s="10"/>
      <c r="I353" s="10"/>
      <c r="J353" s="10"/>
      <c r="K353" s="10"/>
      <c r="L353" s="10"/>
      <c r="M353" s="10"/>
      <c r="N353" s="10"/>
      <c r="O353" s="10"/>
      <c r="P353" s="10"/>
      <c r="Q353" s="10"/>
      <c r="R353" s="10"/>
      <c r="S353" s="10"/>
      <c r="T353" s="9"/>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AY353" s="10"/>
      <c r="AZ353" s="10"/>
      <c r="BA353" s="10"/>
      <c r="BB353" s="10"/>
      <c r="BC353" s="10"/>
      <c r="BD353" s="10"/>
      <c r="BE353" s="10"/>
      <c r="BF353" s="10"/>
      <c r="BG353" s="10"/>
      <c r="BH353" s="10"/>
      <c r="BI353" s="10"/>
      <c r="BJ353" s="10"/>
      <c r="BK353" s="10"/>
      <c r="BL353" s="10"/>
      <c r="BM353" s="10"/>
      <c r="BN353" s="10"/>
      <c r="BO353" s="10"/>
      <c r="BP353" s="10"/>
      <c r="BQ353" s="10"/>
      <c r="BR353" s="10"/>
      <c r="BS353" s="10"/>
      <c r="BT353" s="10"/>
      <c r="BU353" s="10"/>
      <c r="BV353" s="10"/>
      <c r="BW353" s="10"/>
      <c r="BX353" s="10"/>
      <c r="BY353" s="10"/>
      <c r="BZ353" s="10"/>
      <c r="CA353" s="10"/>
      <c r="CB353" s="10"/>
      <c r="CC353" s="10"/>
      <c r="CD353" s="10"/>
      <c r="CE353" s="10"/>
      <c r="CF353" s="10"/>
      <c r="CG353" s="10"/>
      <c r="CH353" s="10"/>
      <c r="CI353" s="10"/>
      <c r="CJ353" s="10"/>
      <c r="CK353" s="10"/>
      <c r="CL353" s="10"/>
      <c r="CM353" s="10"/>
      <c r="CN353" s="10"/>
      <c r="CO353" s="10"/>
      <c r="CP353" s="10"/>
      <c r="CQ353" s="10"/>
      <c r="CR353" s="10"/>
      <c r="CS353" s="10"/>
      <c r="CT353" s="10"/>
      <c r="CU353" s="10"/>
      <c r="CV353" s="10"/>
      <c r="CW353" s="10"/>
      <c r="CX353" s="10"/>
      <c r="CY353" s="10"/>
      <c r="CZ353" s="10"/>
      <c r="DA353" s="10"/>
      <c r="DB353" s="10"/>
      <c r="DC353" s="10"/>
      <c r="DD353" s="10"/>
      <c r="DE353" s="10"/>
      <c r="DF353" s="10"/>
      <c r="DG353" s="10"/>
      <c r="DH353" s="10"/>
      <c r="DI353" s="10"/>
      <c r="DJ353" s="10"/>
      <c r="DK353" s="10"/>
      <c r="DL353" s="10"/>
      <c r="DM353" s="10"/>
      <c r="DN353" s="10"/>
      <c r="DO353" s="10"/>
      <c r="DP353" s="10"/>
      <c r="DQ353" s="10"/>
      <c r="DR353" s="10"/>
      <c r="DS353" s="10"/>
      <c r="DT353" s="10"/>
      <c r="DU353" s="10"/>
      <c r="DV353" s="10"/>
      <c r="DW353" s="10"/>
      <c r="DX353" s="10"/>
      <c r="DY353" s="10"/>
      <c r="DZ353" s="10"/>
      <c r="EA353" s="10"/>
      <c r="EB353" s="10"/>
      <c r="EC353" s="10"/>
      <c r="ED353" s="10"/>
      <c r="EE353" s="10"/>
      <c r="EF353" s="10"/>
      <c r="EG353" s="10"/>
      <c r="EH353" s="10"/>
      <c r="EI353" s="10"/>
      <c r="EJ353" s="10"/>
      <c r="EK353" s="10"/>
      <c r="EL353" s="10"/>
      <c r="EM353" s="10"/>
      <c r="EN353" s="10"/>
      <c r="EO353" s="10"/>
      <c r="EP353" s="10"/>
      <c r="EQ353" s="10"/>
      <c r="ER353" s="10"/>
      <c r="ES353" s="10"/>
      <c r="ET353" s="10"/>
      <c r="EU353" s="10"/>
      <c r="EV353" s="10"/>
      <c r="EW353" s="10"/>
      <c r="EX353" s="10"/>
      <c r="EY353" s="10"/>
      <c r="EZ353" s="10"/>
      <c r="FA353" s="10"/>
      <c r="FB353" s="10"/>
      <c r="FC353" s="10"/>
      <c r="FD353" s="10"/>
      <c r="FE353" s="10"/>
      <c r="FF353" s="10"/>
      <c r="FG353" s="10"/>
      <c r="FH353" s="10"/>
      <c r="FI353" s="10"/>
      <c r="FJ353" s="10"/>
      <c r="FK353" s="10"/>
      <c r="FL353" s="10"/>
      <c r="FM353" s="10"/>
      <c r="FN353" s="10"/>
      <c r="FO353" s="10"/>
      <c r="FP353" s="10"/>
      <c r="FQ353" s="10"/>
      <c r="FR353" s="10"/>
      <c r="FS353" s="10"/>
      <c r="FT353" s="10"/>
      <c r="FU353" s="10"/>
      <c r="FV353" s="10"/>
      <c r="FW353" s="10"/>
      <c r="FX353" s="10"/>
      <c r="FY353" s="10"/>
      <c r="FZ353" s="10"/>
      <c r="GA353" s="10"/>
      <c r="GB353" s="10"/>
      <c r="GC353" s="10"/>
      <c r="GD353" s="10"/>
      <c r="GE353" s="10"/>
      <c r="GF353" s="10"/>
    </row>
    <row r="354" spans="1:188" ht="10.5" customHeight="1" x14ac:dyDescent="0.25">
      <c r="A354" s="10"/>
      <c r="B354" s="10"/>
      <c r="C354" s="10"/>
      <c r="D354" s="10"/>
      <c r="E354" s="10"/>
      <c r="F354" s="10"/>
      <c r="G354" s="10"/>
      <c r="H354" s="10"/>
      <c r="I354" s="10"/>
      <c r="J354" s="10"/>
      <c r="K354" s="10"/>
      <c r="L354" s="10"/>
      <c r="M354" s="10"/>
      <c r="N354" s="10"/>
      <c r="O354" s="10"/>
      <c r="P354" s="10"/>
      <c r="Q354" s="10"/>
      <c r="R354" s="10"/>
      <c r="S354" s="10"/>
      <c r="T354" s="9"/>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c r="AT354" s="10"/>
      <c r="AU354" s="10"/>
      <c r="AV354" s="10"/>
      <c r="AW354" s="10"/>
      <c r="AX354" s="10"/>
      <c r="AY354" s="10"/>
      <c r="AZ354" s="10"/>
      <c r="BA354" s="10"/>
      <c r="BB354" s="10"/>
      <c r="BC354" s="10"/>
      <c r="BD354" s="10"/>
      <c r="BE354" s="10"/>
      <c r="BF354" s="10"/>
      <c r="BG354" s="10"/>
      <c r="BH354" s="10"/>
      <c r="BI354" s="10"/>
      <c r="BJ354" s="10"/>
      <c r="BK354" s="10"/>
      <c r="BL354" s="10"/>
      <c r="BM354" s="10"/>
      <c r="BN354" s="10"/>
      <c r="BO354" s="10"/>
      <c r="BP354" s="10"/>
      <c r="BQ354" s="10"/>
      <c r="BR354" s="10"/>
      <c r="BS354" s="10"/>
      <c r="BT354" s="10"/>
      <c r="BU354" s="10"/>
      <c r="BV354" s="10"/>
      <c r="BW354" s="10"/>
      <c r="BX354" s="10"/>
      <c r="BY354" s="10"/>
      <c r="BZ354" s="10"/>
      <c r="CA354" s="10"/>
      <c r="CB354" s="10"/>
      <c r="CC354" s="10"/>
      <c r="CD354" s="10"/>
      <c r="CE354" s="10"/>
      <c r="CF354" s="10"/>
      <c r="CG354" s="10"/>
      <c r="CH354" s="10"/>
      <c r="CI354" s="10"/>
      <c r="CJ354" s="10"/>
      <c r="CK354" s="10"/>
      <c r="CL354" s="10"/>
      <c r="CM354" s="10"/>
      <c r="CN354" s="10"/>
      <c r="CO354" s="10"/>
      <c r="CP354" s="10"/>
      <c r="CQ354" s="10"/>
      <c r="CR354" s="10"/>
      <c r="CS354" s="10"/>
      <c r="CT354" s="10"/>
      <c r="CU354" s="10"/>
      <c r="CV354" s="10"/>
      <c r="CW354" s="10"/>
      <c r="CX354" s="10"/>
      <c r="CY354" s="10"/>
      <c r="CZ354" s="10"/>
      <c r="DA354" s="10"/>
      <c r="DB354" s="10"/>
      <c r="DC354" s="10"/>
      <c r="DD354" s="10"/>
      <c r="DE354" s="10"/>
      <c r="DF354" s="10"/>
      <c r="DG354" s="10"/>
      <c r="DH354" s="10"/>
      <c r="DI354" s="10"/>
      <c r="DJ354" s="10"/>
      <c r="DK354" s="10"/>
      <c r="DL354" s="10"/>
      <c r="DM354" s="10"/>
      <c r="DN354" s="10"/>
      <c r="DO354" s="10"/>
      <c r="DP354" s="10"/>
      <c r="DQ354" s="10"/>
      <c r="DR354" s="10"/>
      <c r="DS354" s="10"/>
      <c r="DT354" s="10"/>
      <c r="DU354" s="10"/>
      <c r="DV354" s="10"/>
      <c r="DW354" s="10"/>
      <c r="DX354" s="10"/>
      <c r="DY354" s="10"/>
      <c r="DZ354" s="10"/>
      <c r="EA354" s="10"/>
      <c r="EB354" s="10"/>
      <c r="EC354" s="10"/>
      <c r="ED354" s="10"/>
      <c r="EE354" s="10"/>
      <c r="EF354" s="10"/>
      <c r="EG354" s="10"/>
      <c r="EH354" s="10"/>
      <c r="EI354" s="10"/>
      <c r="EJ354" s="10"/>
      <c r="EK354" s="10"/>
      <c r="EL354" s="10"/>
      <c r="EM354" s="10"/>
      <c r="EN354" s="10"/>
      <c r="EO354" s="10"/>
      <c r="EP354" s="10"/>
      <c r="EQ354" s="10"/>
      <c r="ER354" s="10"/>
      <c r="ES354" s="10"/>
      <c r="ET354" s="10"/>
      <c r="EU354" s="10"/>
      <c r="EV354" s="10"/>
      <c r="EW354" s="10"/>
      <c r="EX354" s="10"/>
      <c r="EY354" s="10"/>
      <c r="EZ354" s="10"/>
      <c r="FA354" s="10"/>
      <c r="FB354" s="10"/>
      <c r="FC354" s="10"/>
      <c r="FD354" s="10"/>
      <c r="FE354" s="10"/>
      <c r="FF354" s="10"/>
      <c r="FG354" s="10"/>
      <c r="FH354" s="10"/>
      <c r="FI354" s="10"/>
      <c r="FJ354" s="10"/>
      <c r="FK354" s="10"/>
      <c r="FL354" s="10"/>
      <c r="FM354" s="10"/>
      <c r="FN354" s="10"/>
      <c r="FO354" s="10"/>
      <c r="FP354" s="10"/>
      <c r="FQ354" s="10"/>
      <c r="FR354" s="10"/>
      <c r="FS354" s="10"/>
      <c r="FT354" s="10"/>
      <c r="FU354" s="10"/>
      <c r="FV354" s="10"/>
      <c r="FW354" s="10"/>
      <c r="FX354" s="10"/>
      <c r="FY354" s="10"/>
      <c r="FZ354" s="10"/>
      <c r="GA354" s="10"/>
      <c r="GB354" s="10"/>
      <c r="GC354" s="10"/>
      <c r="GD354" s="10"/>
      <c r="GE354" s="10"/>
      <c r="GF354" s="10"/>
    </row>
    <row r="355" spans="1:188" ht="10.5" customHeight="1" x14ac:dyDescent="0.25">
      <c r="A355" s="10"/>
      <c r="B355" s="10"/>
      <c r="C355" s="10"/>
      <c r="D355" s="10"/>
      <c r="E355" s="10"/>
      <c r="F355" s="10"/>
      <c r="G355" s="10"/>
      <c r="H355" s="10"/>
      <c r="I355" s="10"/>
      <c r="J355" s="10"/>
      <c r="K355" s="10"/>
      <c r="L355" s="10"/>
      <c r="M355" s="10"/>
      <c r="N355" s="10"/>
      <c r="O355" s="10"/>
      <c r="P355" s="10"/>
      <c r="Q355" s="10"/>
      <c r="R355" s="10"/>
      <c r="S355" s="10"/>
      <c r="T355" s="9"/>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10"/>
      <c r="AZ355" s="10"/>
      <c r="BA355" s="10"/>
      <c r="BB355" s="10"/>
      <c r="BC355" s="10"/>
      <c r="BD355" s="10"/>
      <c r="BE355" s="10"/>
      <c r="BF355" s="10"/>
      <c r="BG355" s="10"/>
      <c r="BH355" s="10"/>
      <c r="BI355" s="10"/>
      <c r="BJ355" s="10"/>
      <c r="BK355" s="10"/>
      <c r="BL355" s="10"/>
      <c r="BM355" s="10"/>
      <c r="BN355" s="10"/>
      <c r="BO355" s="10"/>
      <c r="BP355" s="10"/>
      <c r="BQ355" s="10"/>
      <c r="BR355" s="10"/>
      <c r="BS355" s="10"/>
      <c r="BT355" s="10"/>
      <c r="BU355" s="10"/>
      <c r="BV355" s="10"/>
      <c r="BW355" s="10"/>
      <c r="BX355" s="10"/>
      <c r="BY355" s="10"/>
      <c r="BZ355" s="10"/>
      <c r="CA355" s="10"/>
      <c r="CB355" s="10"/>
      <c r="CC355" s="10"/>
      <c r="CD355" s="10"/>
      <c r="CE355" s="10"/>
      <c r="CF355" s="10"/>
      <c r="CG355" s="10"/>
      <c r="CH355" s="10"/>
      <c r="CI355" s="10"/>
      <c r="CJ355" s="10"/>
      <c r="CK355" s="10"/>
      <c r="CL355" s="10"/>
      <c r="CM355" s="10"/>
      <c r="CN355" s="10"/>
      <c r="CO355" s="10"/>
      <c r="CP355" s="10"/>
      <c r="CQ355" s="10"/>
      <c r="CR355" s="10"/>
      <c r="CS355" s="10"/>
      <c r="CT355" s="10"/>
      <c r="CU355" s="10"/>
      <c r="CV355" s="10"/>
      <c r="CW355" s="10"/>
      <c r="CX355" s="10"/>
      <c r="CY355" s="10"/>
      <c r="CZ355" s="10"/>
      <c r="DA355" s="10"/>
      <c r="DB355" s="10"/>
      <c r="DC355" s="10"/>
      <c r="DD355" s="10"/>
      <c r="DE355" s="10"/>
      <c r="DF355" s="10"/>
      <c r="DG355" s="10"/>
      <c r="DH355" s="10"/>
      <c r="DI355" s="10"/>
      <c r="DJ355" s="10"/>
      <c r="DK355" s="10"/>
      <c r="DL355" s="10"/>
      <c r="DM355" s="10"/>
      <c r="DN355" s="10"/>
      <c r="DO355" s="10"/>
      <c r="DP355" s="10"/>
      <c r="DQ355" s="10"/>
      <c r="DR355" s="10"/>
      <c r="DS355" s="10"/>
      <c r="DT355" s="10"/>
      <c r="DU355" s="10"/>
      <c r="DV355" s="10"/>
      <c r="DW355" s="10"/>
      <c r="DX355" s="10"/>
      <c r="DY355" s="10"/>
      <c r="DZ355" s="10"/>
      <c r="EA355" s="10"/>
      <c r="EB355" s="10"/>
      <c r="EC355" s="10"/>
      <c r="ED355" s="10"/>
      <c r="EE355" s="10"/>
      <c r="EF355" s="10"/>
      <c r="EG355" s="10"/>
      <c r="EH355" s="10"/>
      <c r="EI355" s="10"/>
      <c r="EJ355" s="10"/>
      <c r="EK355" s="10"/>
      <c r="EL355" s="10"/>
      <c r="EM355" s="10"/>
      <c r="EN355" s="10"/>
      <c r="EO355" s="10"/>
      <c r="EP355" s="10"/>
      <c r="EQ355" s="10"/>
      <c r="ER355" s="10"/>
      <c r="ES355" s="10"/>
      <c r="ET355" s="10"/>
      <c r="EU355" s="10"/>
      <c r="EV355" s="10"/>
      <c r="EW355" s="10"/>
      <c r="EX355" s="10"/>
      <c r="EY355" s="10"/>
      <c r="EZ355" s="10"/>
      <c r="FA355" s="10"/>
      <c r="FB355" s="10"/>
      <c r="FC355" s="10"/>
      <c r="FD355" s="10"/>
      <c r="FE355" s="10"/>
      <c r="FF355" s="10"/>
      <c r="FG355" s="10"/>
      <c r="FH355" s="10"/>
      <c r="FI355" s="10"/>
      <c r="FJ355" s="10"/>
      <c r="FK355" s="10"/>
      <c r="FL355" s="10"/>
      <c r="FM355" s="10"/>
      <c r="FN355" s="10"/>
      <c r="FO355" s="10"/>
      <c r="FP355" s="10"/>
      <c r="FQ355" s="10"/>
      <c r="FR355" s="10"/>
      <c r="FS355" s="10"/>
      <c r="FT355" s="10"/>
      <c r="FU355" s="10"/>
      <c r="FV355" s="10"/>
      <c r="FW355" s="10"/>
      <c r="FX355" s="10"/>
      <c r="FY355" s="10"/>
      <c r="FZ355" s="10"/>
      <c r="GA355" s="10"/>
      <c r="GB355" s="10"/>
      <c r="GC355" s="10"/>
      <c r="GD355" s="10"/>
      <c r="GE355" s="10"/>
      <c r="GF355" s="10"/>
    </row>
    <row r="356" spans="1:188" ht="13.5" customHeight="1" x14ac:dyDescent="0.25">
      <c r="A356" s="10"/>
      <c r="B356" s="10"/>
      <c r="C356" s="10"/>
      <c r="D356" s="10"/>
      <c r="E356" s="10"/>
      <c r="F356" s="10"/>
      <c r="G356" s="10"/>
      <c r="H356" s="10"/>
      <c r="I356" s="10"/>
      <c r="J356" s="10"/>
      <c r="K356" s="10"/>
      <c r="L356" s="10"/>
      <c r="M356" s="10"/>
      <c r="N356" s="10"/>
      <c r="O356" s="10"/>
      <c r="P356" s="10"/>
      <c r="Q356" s="10"/>
      <c r="R356" s="10"/>
      <c r="S356" s="10"/>
      <c r="T356" s="9"/>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10"/>
      <c r="AY356" s="10"/>
      <c r="AZ356" s="10"/>
      <c r="BA356" s="10"/>
      <c r="BB356" s="10"/>
      <c r="BC356" s="10"/>
      <c r="BD356" s="10"/>
      <c r="BE356" s="10"/>
      <c r="BF356" s="10"/>
      <c r="BG356" s="10"/>
      <c r="BH356" s="10"/>
      <c r="BI356" s="10"/>
      <c r="BJ356" s="10"/>
      <c r="BK356" s="10"/>
      <c r="BL356" s="10"/>
      <c r="BM356" s="10"/>
      <c r="BN356" s="10"/>
      <c r="BO356" s="10"/>
      <c r="BP356" s="10"/>
      <c r="BQ356" s="10"/>
      <c r="BR356" s="10"/>
      <c r="BS356" s="10"/>
      <c r="BT356" s="10"/>
      <c r="BU356" s="10"/>
      <c r="BV356" s="10"/>
      <c r="BW356" s="10"/>
      <c r="BX356" s="10"/>
      <c r="BY356" s="10"/>
      <c r="BZ356" s="10"/>
      <c r="CA356" s="10"/>
      <c r="CB356" s="10"/>
      <c r="CC356" s="10"/>
      <c r="CD356" s="10"/>
      <c r="CE356" s="10"/>
      <c r="CF356" s="10"/>
      <c r="CG356" s="10"/>
      <c r="CH356" s="10"/>
      <c r="CI356" s="10"/>
      <c r="CJ356" s="10"/>
      <c r="CK356" s="10"/>
      <c r="CL356" s="10"/>
      <c r="CM356" s="10"/>
      <c r="CN356" s="10"/>
      <c r="CO356" s="10"/>
      <c r="CP356" s="10"/>
      <c r="CQ356" s="10"/>
      <c r="CR356" s="10"/>
      <c r="CS356" s="10"/>
      <c r="CT356" s="10"/>
      <c r="CU356" s="10"/>
      <c r="CV356" s="10"/>
      <c r="CW356" s="10"/>
      <c r="CX356" s="10"/>
      <c r="CY356" s="10"/>
      <c r="CZ356" s="10"/>
      <c r="DA356" s="10"/>
      <c r="DB356" s="10"/>
      <c r="DC356" s="10"/>
      <c r="DD356" s="10"/>
      <c r="DE356" s="10"/>
      <c r="DF356" s="10"/>
      <c r="DG356" s="10"/>
      <c r="DH356" s="10"/>
      <c r="DI356" s="10"/>
      <c r="DJ356" s="10"/>
      <c r="DK356" s="10"/>
      <c r="DL356" s="10"/>
      <c r="DM356" s="10"/>
      <c r="DN356" s="10"/>
      <c r="DO356" s="10"/>
      <c r="DP356" s="10"/>
      <c r="DQ356" s="10"/>
      <c r="DR356" s="10"/>
      <c r="DS356" s="10"/>
      <c r="DT356" s="10"/>
      <c r="DU356" s="10"/>
      <c r="DV356" s="10"/>
      <c r="DW356" s="10"/>
      <c r="DX356" s="10"/>
      <c r="DY356" s="10"/>
      <c r="DZ356" s="10"/>
      <c r="EA356" s="10"/>
      <c r="EB356" s="10"/>
      <c r="EC356" s="10"/>
      <c r="ED356" s="10"/>
      <c r="EE356" s="10"/>
      <c r="EF356" s="10"/>
      <c r="EG356" s="10"/>
      <c r="EH356" s="10"/>
      <c r="EI356" s="10"/>
      <c r="EJ356" s="10"/>
      <c r="EK356" s="10"/>
      <c r="EL356" s="10"/>
      <c r="EM356" s="10"/>
      <c r="EN356" s="10"/>
      <c r="EO356" s="10"/>
      <c r="EP356" s="10"/>
      <c r="EQ356" s="10"/>
      <c r="ER356" s="10"/>
      <c r="ES356" s="10"/>
      <c r="ET356" s="10"/>
      <c r="EU356" s="10"/>
      <c r="EV356" s="10"/>
      <c r="EW356" s="10"/>
      <c r="EX356" s="10"/>
      <c r="EY356" s="10"/>
      <c r="EZ356" s="10"/>
      <c r="FA356" s="10"/>
      <c r="FB356" s="10"/>
      <c r="FC356" s="10"/>
      <c r="FD356" s="10"/>
      <c r="FE356" s="10"/>
      <c r="FF356" s="10"/>
      <c r="FG356" s="10"/>
      <c r="FH356" s="10"/>
      <c r="FI356" s="10"/>
      <c r="FJ356" s="10"/>
      <c r="FK356" s="10"/>
      <c r="FL356" s="10"/>
      <c r="FM356" s="10"/>
      <c r="FN356" s="10"/>
      <c r="FO356" s="10"/>
      <c r="FP356" s="10"/>
      <c r="FQ356" s="10"/>
      <c r="FR356" s="10"/>
      <c r="FS356" s="10"/>
      <c r="FT356" s="10"/>
      <c r="FU356" s="10"/>
      <c r="FV356" s="10"/>
      <c r="FW356" s="10"/>
      <c r="FX356" s="10"/>
      <c r="FY356" s="10"/>
      <c r="FZ356" s="10"/>
      <c r="GA356" s="10"/>
      <c r="GB356" s="10"/>
      <c r="GC356" s="10"/>
      <c r="GD356" s="10"/>
      <c r="GE356" s="10"/>
      <c r="GF356" s="10"/>
    </row>
    <row r="357" spans="1:188" ht="13.5" customHeight="1" x14ac:dyDescent="0.25">
      <c r="A357" s="10"/>
      <c r="B357" s="10"/>
      <c r="C357" s="10"/>
      <c r="D357" s="10"/>
      <c r="E357" s="10"/>
      <c r="F357" s="10"/>
      <c r="G357" s="10"/>
      <c r="H357" s="10"/>
      <c r="I357" s="10"/>
      <c r="J357" s="10"/>
      <c r="K357" s="10"/>
      <c r="L357" s="10"/>
      <c r="M357" s="10"/>
      <c r="N357" s="10"/>
      <c r="O357" s="10"/>
      <c r="P357" s="10"/>
      <c r="Q357" s="10"/>
      <c r="R357" s="10"/>
      <c r="S357" s="10"/>
      <c r="T357" s="9"/>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c r="AT357" s="10"/>
      <c r="AU357" s="10"/>
      <c r="AV357" s="10"/>
      <c r="AW357" s="10"/>
      <c r="AX357" s="10"/>
      <c r="AY357" s="10"/>
      <c r="AZ357" s="10"/>
      <c r="BA357" s="10"/>
      <c r="BB357" s="10"/>
      <c r="BC357" s="10"/>
      <c r="BD357" s="10"/>
      <c r="BE357" s="10"/>
      <c r="BF357" s="10"/>
      <c r="BG357" s="10"/>
      <c r="BH357" s="10"/>
      <c r="BI357" s="10"/>
      <c r="BJ357" s="10"/>
      <c r="BK357" s="10"/>
      <c r="BL357" s="10"/>
      <c r="BM357" s="10"/>
      <c r="BN357" s="10"/>
      <c r="BO357" s="10"/>
      <c r="BP357" s="10"/>
      <c r="BQ357" s="10"/>
      <c r="BR357" s="10"/>
      <c r="BS357" s="10"/>
      <c r="BT357" s="10"/>
      <c r="BU357" s="10"/>
      <c r="BV357" s="10"/>
      <c r="BW357" s="10"/>
      <c r="BX357" s="10"/>
      <c r="BY357" s="10"/>
      <c r="BZ357" s="10"/>
      <c r="CA357" s="10"/>
      <c r="CB357" s="10"/>
      <c r="CC357" s="10"/>
      <c r="CD357" s="10"/>
      <c r="CE357" s="10"/>
      <c r="CF357" s="10"/>
      <c r="CG357" s="10"/>
      <c r="CH357" s="10"/>
      <c r="CI357" s="10"/>
      <c r="CJ357" s="10"/>
      <c r="CK357" s="10"/>
      <c r="CL357" s="10"/>
      <c r="CM357" s="10"/>
      <c r="CN357" s="10"/>
      <c r="CO357" s="10"/>
      <c r="CP357" s="10"/>
      <c r="CQ357" s="10"/>
      <c r="CR357" s="10"/>
      <c r="CS357" s="10"/>
      <c r="CT357" s="10"/>
      <c r="CU357" s="10"/>
      <c r="CV357" s="10"/>
      <c r="CW357" s="10"/>
      <c r="CX357" s="10"/>
      <c r="CY357" s="10"/>
      <c r="CZ357" s="10"/>
      <c r="DA357" s="10"/>
      <c r="DB357" s="10"/>
      <c r="DC357" s="10"/>
      <c r="DD357" s="10"/>
      <c r="DE357" s="10"/>
      <c r="DF357" s="10"/>
      <c r="DG357" s="10"/>
      <c r="DH357" s="10"/>
      <c r="DI357" s="10"/>
      <c r="DJ357" s="10"/>
      <c r="DK357" s="10"/>
      <c r="DL357" s="10"/>
      <c r="DM357" s="10"/>
      <c r="DN357" s="10"/>
      <c r="DO357" s="10"/>
      <c r="DP357" s="10"/>
      <c r="DQ357" s="10"/>
      <c r="DR357" s="10"/>
      <c r="DS357" s="10"/>
      <c r="DT357" s="10"/>
      <c r="DU357" s="10"/>
      <c r="DV357" s="10"/>
      <c r="DW357" s="10"/>
      <c r="DX357" s="10"/>
      <c r="DY357" s="10"/>
      <c r="DZ357" s="10"/>
      <c r="EA357" s="10"/>
      <c r="EB357" s="10"/>
      <c r="EC357" s="10"/>
      <c r="ED357" s="10"/>
      <c r="EE357" s="10"/>
      <c r="EF357" s="10"/>
      <c r="EG357" s="10"/>
      <c r="EH357" s="10"/>
      <c r="EI357" s="10"/>
      <c r="EJ357" s="10"/>
      <c r="EK357" s="10"/>
      <c r="EL357" s="10"/>
      <c r="EM357" s="10"/>
      <c r="EN357" s="10"/>
      <c r="EO357" s="10"/>
      <c r="EP357" s="10"/>
      <c r="EQ357" s="10"/>
      <c r="ER357" s="10"/>
      <c r="ES357" s="10"/>
      <c r="ET357" s="10"/>
      <c r="EU357" s="10"/>
      <c r="EV357" s="10"/>
      <c r="EW357" s="10"/>
      <c r="EX357" s="10"/>
      <c r="EY357" s="10"/>
      <c r="EZ357" s="10"/>
      <c r="FA357" s="10"/>
      <c r="FB357" s="10"/>
      <c r="FC357" s="10"/>
      <c r="FD357" s="10"/>
      <c r="FE357" s="10"/>
      <c r="FF357" s="10"/>
      <c r="FG357" s="10"/>
      <c r="FH357" s="10"/>
      <c r="FI357" s="10"/>
      <c r="FJ357" s="10"/>
      <c r="FK357" s="10"/>
      <c r="FL357" s="10"/>
      <c r="FM357" s="10"/>
      <c r="FN357" s="10"/>
      <c r="FO357" s="10"/>
      <c r="FP357" s="10"/>
      <c r="FQ357" s="10"/>
      <c r="FR357" s="10"/>
      <c r="FS357" s="10"/>
      <c r="FT357" s="10"/>
      <c r="FU357" s="10"/>
      <c r="FV357" s="10"/>
      <c r="FW357" s="10"/>
      <c r="FX357" s="10"/>
      <c r="FY357" s="10"/>
      <c r="FZ357" s="10"/>
      <c r="GA357" s="10"/>
      <c r="GB357" s="10"/>
      <c r="GC357" s="10"/>
      <c r="GD357" s="10"/>
      <c r="GE357" s="10"/>
      <c r="GF357" s="10"/>
    </row>
    <row r="358" spans="1:188" ht="10.5" customHeight="1" x14ac:dyDescent="0.25">
      <c r="A358" s="10"/>
      <c r="B358" s="10"/>
      <c r="C358" s="10"/>
      <c r="D358" s="10"/>
      <c r="E358" s="10"/>
      <c r="F358" s="10"/>
      <c r="G358" s="10"/>
      <c r="H358" s="10"/>
      <c r="I358" s="10"/>
      <c r="J358" s="10"/>
      <c r="K358" s="10"/>
      <c r="L358" s="10"/>
      <c r="M358" s="10"/>
      <c r="N358" s="10"/>
      <c r="O358" s="10"/>
      <c r="P358" s="10"/>
      <c r="Q358" s="10"/>
      <c r="R358" s="10"/>
      <c r="S358" s="10"/>
      <c r="T358" s="9"/>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c r="AT358" s="10"/>
      <c r="AU358" s="10"/>
      <c r="AV358" s="10"/>
      <c r="AW358" s="10"/>
      <c r="AX358" s="10"/>
      <c r="AY358" s="10"/>
      <c r="AZ358" s="10"/>
      <c r="BA358" s="10"/>
      <c r="BB358" s="10"/>
      <c r="BC358" s="10"/>
      <c r="BD358" s="10"/>
      <c r="BE358" s="10"/>
      <c r="BF358" s="10"/>
      <c r="BG358" s="10"/>
      <c r="BH358" s="10"/>
      <c r="BI358" s="10"/>
      <c r="BJ358" s="10"/>
      <c r="BK358" s="10"/>
      <c r="BL358" s="10"/>
      <c r="BM358" s="10"/>
      <c r="BN358" s="10"/>
      <c r="BO358" s="10"/>
      <c r="BP358" s="10"/>
      <c r="BQ358" s="10"/>
      <c r="BR358" s="10"/>
      <c r="BS358" s="10"/>
      <c r="BT358" s="10"/>
      <c r="BU358" s="10"/>
      <c r="BV358" s="10"/>
      <c r="BW358" s="10"/>
      <c r="BX358" s="10"/>
      <c r="BY358" s="10"/>
      <c r="BZ358" s="10"/>
      <c r="CA358" s="10"/>
      <c r="CB358" s="10"/>
      <c r="CC358" s="10"/>
      <c r="CD358" s="10"/>
      <c r="CE358" s="10"/>
      <c r="CF358" s="10"/>
      <c r="CG358" s="10"/>
      <c r="CH358" s="10"/>
      <c r="CI358" s="10"/>
      <c r="CJ358" s="10"/>
      <c r="CK358" s="10"/>
      <c r="CL358" s="10"/>
      <c r="CM358" s="10"/>
      <c r="CN358" s="10"/>
      <c r="CO358" s="10"/>
      <c r="CP358" s="10"/>
      <c r="CQ358" s="10"/>
      <c r="CR358" s="10"/>
      <c r="CS358" s="10"/>
      <c r="CT358" s="10"/>
      <c r="CU358" s="10"/>
      <c r="CV358" s="10"/>
      <c r="CW358" s="10"/>
      <c r="CX358" s="10"/>
      <c r="CY358" s="10"/>
      <c r="CZ358" s="10"/>
      <c r="DA358" s="10"/>
      <c r="DB358" s="10"/>
      <c r="DC358" s="10"/>
      <c r="DD358" s="10"/>
      <c r="DE358" s="10"/>
      <c r="DF358" s="10"/>
      <c r="DG358" s="10"/>
      <c r="DH358" s="10"/>
      <c r="DI358" s="10"/>
      <c r="DJ358" s="10"/>
      <c r="DK358" s="10"/>
      <c r="DL358" s="10"/>
      <c r="DM358" s="10"/>
      <c r="DN358" s="10"/>
      <c r="DO358" s="10"/>
      <c r="DP358" s="10"/>
      <c r="DQ358" s="10"/>
      <c r="DR358" s="10"/>
      <c r="DS358" s="10"/>
      <c r="DT358" s="10"/>
      <c r="DU358" s="10"/>
      <c r="DV358" s="10"/>
      <c r="DW358" s="10"/>
      <c r="DX358" s="10"/>
      <c r="DY358" s="10"/>
      <c r="DZ358" s="10"/>
      <c r="EA358" s="10"/>
      <c r="EB358" s="10"/>
      <c r="EC358" s="10"/>
      <c r="ED358" s="10"/>
      <c r="EE358" s="10"/>
      <c r="EF358" s="10"/>
      <c r="EG358" s="10"/>
      <c r="EH358" s="10"/>
      <c r="EI358" s="10"/>
      <c r="EJ358" s="10"/>
      <c r="EK358" s="10"/>
      <c r="EL358" s="10"/>
      <c r="EM358" s="10"/>
      <c r="EN358" s="10"/>
      <c r="EO358" s="10"/>
      <c r="EP358" s="10"/>
      <c r="EQ358" s="10"/>
      <c r="ER358" s="10"/>
      <c r="ES358" s="10"/>
      <c r="ET358" s="10"/>
      <c r="EU358" s="10"/>
      <c r="EV358" s="10"/>
      <c r="EW358" s="10"/>
      <c r="EX358" s="10"/>
      <c r="EY358" s="10"/>
      <c r="EZ358" s="10"/>
      <c r="FA358" s="10"/>
      <c r="FB358" s="10"/>
      <c r="FC358" s="10"/>
      <c r="FD358" s="10"/>
      <c r="FE358" s="10"/>
      <c r="FF358" s="10"/>
      <c r="FG358" s="10"/>
      <c r="FH358" s="10"/>
      <c r="FI358" s="10"/>
      <c r="FJ358" s="10"/>
      <c r="FK358" s="10"/>
      <c r="FL358" s="10"/>
      <c r="FM358" s="10"/>
      <c r="FN358" s="10"/>
      <c r="FO358" s="10"/>
      <c r="FP358" s="10"/>
      <c r="FQ358" s="10"/>
      <c r="FR358" s="10"/>
      <c r="FS358" s="10"/>
      <c r="FT358" s="10"/>
      <c r="FU358" s="10"/>
      <c r="FV358" s="10"/>
      <c r="FW358" s="10"/>
      <c r="FX358" s="10"/>
      <c r="FY358" s="10"/>
      <c r="FZ358" s="10"/>
      <c r="GA358" s="10"/>
      <c r="GB358" s="10"/>
      <c r="GC358" s="10"/>
      <c r="GD358" s="10"/>
      <c r="GE358" s="10"/>
      <c r="GF358" s="10"/>
    </row>
    <row r="359" spans="1:188" ht="10.5" customHeight="1" x14ac:dyDescent="0.25">
      <c r="A359" s="10"/>
      <c r="B359" s="10"/>
      <c r="C359" s="10"/>
      <c r="D359" s="10"/>
      <c r="E359" s="10"/>
      <c r="F359" s="10"/>
      <c r="G359" s="10"/>
      <c r="H359" s="10"/>
      <c r="I359" s="10"/>
      <c r="J359" s="10"/>
      <c r="K359" s="10"/>
      <c r="L359" s="10"/>
      <c r="M359" s="10"/>
      <c r="N359" s="10"/>
      <c r="O359" s="10"/>
      <c r="P359" s="10"/>
      <c r="Q359" s="10"/>
      <c r="R359" s="10"/>
      <c r="S359" s="10"/>
      <c r="T359" s="9"/>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c r="AT359" s="10"/>
      <c r="AU359" s="10"/>
      <c r="AV359" s="10"/>
      <c r="AW359" s="10"/>
      <c r="AX359" s="10"/>
      <c r="AY359" s="10"/>
      <c r="AZ359" s="10"/>
      <c r="BA359" s="10"/>
      <c r="BB359" s="10"/>
      <c r="BC359" s="10"/>
      <c r="BD359" s="10"/>
      <c r="BE359" s="10"/>
      <c r="BF359" s="10"/>
      <c r="BG359" s="10"/>
      <c r="BH359" s="10"/>
      <c r="BI359" s="10"/>
      <c r="BJ359" s="10"/>
      <c r="BK359" s="10"/>
      <c r="BL359" s="10"/>
      <c r="BM359" s="10"/>
      <c r="BN359" s="10"/>
      <c r="BO359" s="10"/>
      <c r="BP359" s="10"/>
      <c r="BQ359" s="10"/>
      <c r="BR359" s="10"/>
      <c r="BS359" s="10"/>
      <c r="BT359" s="10"/>
      <c r="BU359" s="10"/>
      <c r="BV359" s="10"/>
      <c r="BW359" s="10"/>
      <c r="BX359" s="10"/>
      <c r="BY359" s="10"/>
      <c r="BZ359" s="10"/>
      <c r="CA359" s="10"/>
      <c r="CB359" s="10"/>
      <c r="CC359" s="10"/>
      <c r="CD359" s="10"/>
      <c r="CE359" s="10"/>
      <c r="CF359" s="10"/>
      <c r="CG359" s="10"/>
      <c r="CH359" s="10"/>
      <c r="CI359" s="10"/>
      <c r="CJ359" s="10"/>
      <c r="CK359" s="10"/>
      <c r="CL359" s="10"/>
      <c r="CM359" s="10"/>
      <c r="CN359" s="10"/>
      <c r="CO359" s="10"/>
      <c r="CP359" s="10"/>
      <c r="CQ359" s="10"/>
      <c r="CR359" s="10"/>
      <c r="CS359" s="10"/>
      <c r="CT359" s="10"/>
      <c r="CU359" s="10"/>
      <c r="CV359" s="10"/>
      <c r="CW359" s="10"/>
      <c r="CX359" s="10"/>
      <c r="CY359" s="10"/>
      <c r="CZ359" s="10"/>
      <c r="DA359" s="10"/>
      <c r="DB359" s="10"/>
      <c r="DC359" s="10"/>
      <c r="DD359" s="10"/>
      <c r="DE359" s="10"/>
      <c r="DF359" s="10"/>
      <c r="DG359" s="10"/>
      <c r="DH359" s="10"/>
      <c r="DI359" s="10"/>
      <c r="DJ359" s="10"/>
      <c r="DK359" s="10"/>
      <c r="DL359" s="10"/>
      <c r="DM359" s="10"/>
      <c r="DN359" s="10"/>
      <c r="DO359" s="10"/>
      <c r="DP359" s="10"/>
      <c r="DQ359" s="10"/>
      <c r="DR359" s="10"/>
      <c r="DS359" s="10"/>
      <c r="DT359" s="10"/>
      <c r="DU359" s="10"/>
      <c r="DV359" s="10"/>
      <c r="DW359" s="10"/>
      <c r="DX359" s="10"/>
      <c r="DY359" s="10"/>
      <c r="DZ359" s="10"/>
      <c r="EA359" s="10"/>
      <c r="EB359" s="10"/>
      <c r="EC359" s="10"/>
      <c r="ED359" s="10"/>
      <c r="EE359" s="10"/>
      <c r="EF359" s="10"/>
      <c r="EG359" s="10"/>
      <c r="EH359" s="10"/>
      <c r="EI359" s="10"/>
      <c r="EJ359" s="10"/>
      <c r="EK359" s="10"/>
      <c r="EL359" s="10"/>
      <c r="EM359" s="10"/>
      <c r="EN359" s="10"/>
      <c r="EO359" s="10"/>
      <c r="EP359" s="10"/>
      <c r="EQ359" s="10"/>
      <c r="ER359" s="10"/>
      <c r="ES359" s="10"/>
      <c r="ET359" s="10"/>
      <c r="EU359" s="10"/>
      <c r="EV359" s="10"/>
      <c r="EW359" s="10"/>
      <c r="EX359" s="10"/>
      <c r="EY359" s="10"/>
      <c r="EZ359" s="10"/>
      <c r="FA359" s="10"/>
      <c r="FB359" s="10"/>
      <c r="FC359" s="10"/>
      <c r="FD359" s="10"/>
      <c r="FE359" s="10"/>
      <c r="FF359" s="10"/>
      <c r="FG359" s="10"/>
      <c r="FH359" s="10"/>
      <c r="FI359" s="10"/>
      <c r="FJ359" s="10"/>
      <c r="FK359" s="10"/>
      <c r="FL359" s="10"/>
      <c r="FM359" s="10"/>
      <c r="FN359" s="10"/>
      <c r="FO359" s="10"/>
      <c r="FP359" s="10"/>
      <c r="FQ359" s="10"/>
      <c r="FR359" s="10"/>
      <c r="FS359" s="10"/>
      <c r="FT359" s="10"/>
      <c r="FU359" s="10"/>
      <c r="FV359" s="10"/>
      <c r="FW359" s="10"/>
      <c r="FX359" s="10"/>
      <c r="FY359" s="10"/>
      <c r="FZ359" s="10"/>
      <c r="GA359" s="10"/>
      <c r="GB359" s="10"/>
      <c r="GC359" s="10"/>
      <c r="GD359" s="10"/>
      <c r="GE359" s="10"/>
      <c r="GF359" s="10"/>
    </row>
    <row r="360" spans="1:188" ht="10.5" customHeight="1" x14ac:dyDescent="0.25">
      <c r="A360" s="10"/>
      <c r="B360" s="10"/>
      <c r="C360" s="10"/>
      <c r="D360" s="10"/>
      <c r="E360" s="10"/>
      <c r="F360" s="10"/>
      <c r="G360" s="10"/>
      <c r="H360" s="10"/>
      <c r="I360" s="10"/>
      <c r="J360" s="10"/>
      <c r="K360" s="10"/>
      <c r="L360" s="10"/>
      <c r="M360" s="10"/>
      <c r="N360" s="10"/>
      <c r="O360" s="10"/>
      <c r="P360" s="10"/>
      <c r="Q360" s="10"/>
      <c r="R360" s="10"/>
      <c r="S360" s="10"/>
      <c r="T360" s="9"/>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c r="AT360" s="10"/>
      <c r="AU360" s="10"/>
      <c r="AV360" s="10"/>
      <c r="AW360" s="10"/>
      <c r="AX360" s="10"/>
      <c r="AY360" s="10"/>
      <c r="AZ360" s="10"/>
      <c r="BA360" s="10"/>
      <c r="BB360" s="10"/>
      <c r="BC360" s="10"/>
      <c r="BD360" s="10"/>
      <c r="BE360" s="10"/>
      <c r="BF360" s="10"/>
      <c r="BG360" s="10"/>
      <c r="BH360" s="10"/>
      <c r="BI360" s="10"/>
      <c r="BJ360" s="10"/>
      <c r="BK360" s="10"/>
      <c r="BL360" s="10"/>
      <c r="BM360" s="10"/>
      <c r="BN360" s="10"/>
      <c r="BO360" s="10"/>
      <c r="BP360" s="10"/>
      <c r="BQ360" s="10"/>
      <c r="BR360" s="10"/>
      <c r="BS360" s="10"/>
      <c r="BT360" s="10"/>
      <c r="BU360" s="10"/>
      <c r="BV360" s="10"/>
      <c r="BW360" s="10"/>
      <c r="BX360" s="10"/>
      <c r="BY360" s="10"/>
      <c r="BZ360" s="10"/>
      <c r="CA360" s="10"/>
      <c r="CB360" s="10"/>
      <c r="CC360" s="10"/>
      <c r="CD360" s="10"/>
      <c r="CE360" s="10"/>
      <c r="CF360" s="10"/>
      <c r="CG360" s="10"/>
      <c r="CH360" s="10"/>
      <c r="CI360" s="10"/>
      <c r="CJ360" s="10"/>
      <c r="CK360" s="10"/>
      <c r="CL360" s="10"/>
      <c r="CM360" s="10"/>
      <c r="CN360" s="10"/>
      <c r="CO360" s="10"/>
      <c r="CP360" s="10"/>
      <c r="CQ360" s="10"/>
      <c r="CR360" s="10"/>
      <c r="CS360" s="10"/>
      <c r="CT360" s="10"/>
      <c r="CU360" s="10"/>
      <c r="CV360" s="10"/>
      <c r="CW360" s="10"/>
      <c r="CX360" s="10"/>
      <c r="CY360" s="10"/>
      <c r="CZ360" s="10"/>
      <c r="DA360" s="10"/>
      <c r="DB360" s="10"/>
      <c r="DC360" s="10"/>
      <c r="DD360" s="10"/>
      <c r="DE360" s="10"/>
      <c r="DF360" s="10"/>
      <c r="DG360" s="10"/>
      <c r="DH360" s="10"/>
      <c r="DI360" s="10"/>
      <c r="DJ360" s="10"/>
      <c r="DK360" s="10"/>
      <c r="DL360" s="10"/>
      <c r="DM360" s="10"/>
      <c r="DN360" s="10"/>
      <c r="DO360" s="10"/>
      <c r="DP360" s="10"/>
      <c r="DQ360" s="10"/>
      <c r="DR360" s="10"/>
      <c r="DS360" s="10"/>
      <c r="DT360" s="10"/>
      <c r="DU360" s="10"/>
      <c r="DV360" s="10"/>
      <c r="DW360" s="10"/>
      <c r="DX360" s="10"/>
      <c r="DY360" s="10"/>
      <c r="DZ360" s="10"/>
      <c r="EA360" s="10"/>
      <c r="EB360" s="10"/>
      <c r="EC360" s="10"/>
      <c r="ED360" s="10"/>
      <c r="EE360" s="10"/>
      <c r="EF360" s="10"/>
      <c r="EG360" s="10"/>
      <c r="EH360" s="10"/>
      <c r="EI360" s="10"/>
      <c r="EJ360" s="10"/>
      <c r="EK360" s="10"/>
      <c r="EL360" s="10"/>
      <c r="EM360" s="10"/>
      <c r="EN360" s="10"/>
      <c r="EO360" s="10"/>
      <c r="EP360" s="10"/>
      <c r="EQ360" s="10"/>
      <c r="ER360" s="10"/>
      <c r="ES360" s="10"/>
      <c r="ET360" s="10"/>
      <c r="EU360" s="10"/>
      <c r="EV360" s="10"/>
      <c r="EW360" s="10"/>
      <c r="EX360" s="10"/>
      <c r="EY360" s="10"/>
      <c r="EZ360" s="10"/>
      <c r="FA360" s="10"/>
      <c r="FB360" s="10"/>
      <c r="FC360" s="10"/>
      <c r="FD360" s="10"/>
      <c r="FE360" s="10"/>
      <c r="FF360" s="10"/>
      <c r="FG360" s="10"/>
      <c r="FH360" s="10"/>
      <c r="FI360" s="10"/>
      <c r="FJ360" s="10"/>
      <c r="FK360" s="10"/>
      <c r="FL360" s="10"/>
      <c r="FM360" s="10"/>
      <c r="FN360" s="10"/>
      <c r="FO360" s="10"/>
      <c r="FP360" s="10"/>
      <c r="FQ360" s="10"/>
      <c r="FR360" s="10"/>
      <c r="FS360" s="10"/>
      <c r="FT360" s="10"/>
      <c r="FU360" s="10"/>
      <c r="FV360" s="10"/>
      <c r="FW360" s="10"/>
      <c r="FX360" s="10"/>
      <c r="FY360" s="10"/>
      <c r="FZ360" s="10"/>
      <c r="GA360" s="10"/>
      <c r="GB360" s="10"/>
      <c r="GC360" s="10"/>
      <c r="GD360" s="10"/>
      <c r="GE360" s="10"/>
      <c r="GF360" s="10"/>
    </row>
    <row r="361" spans="1:188" ht="10.5" customHeight="1" x14ac:dyDescent="0.25">
      <c r="A361" s="10"/>
      <c r="B361" s="10"/>
      <c r="C361" s="10"/>
      <c r="D361" s="10"/>
      <c r="E361" s="10"/>
      <c r="F361" s="10"/>
      <c r="G361" s="10"/>
      <c r="H361" s="10"/>
      <c r="I361" s="10"/>
      <c r="J361" s="10"/>
      <c r="K361" s="10"/>
      <c r="L361" s="10"/>
      <c r="M361" s="10"/>
      <c r="N361" s="10"/>
      <c r="O361" s="10"/>
      <c r="P361" s="10"/>
      <c r="Q361" s="10"/>
      <c r="R361" s="10"/>
      <c r="S361" s="10"/>
      <c r="T361" s="9"/>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AY361" s="10"/>
      <c r="AZ361" s="10"/>
      <c r="BA361" s="10"/>
      <c r="BB361" s="10"/>
      <c r="BC361" s="10"/>
      <c r="BD361" s="10"/>
      <c r="BE361" s="10"/>
      <c r="BF361" s="10"/>
      <c r="BG361" s="10"/>
      <c r="BH361" s="10"/>
      <c r="BI361" s="10"/>
      <c r="BJ361" s="10"/>
      <c r="BK361" s="10"/>
      <c r="BL361" s="10"/>
      <c r="BM361" s="10"/>
      <c r="BN361" s="10"/>
      <c r="BO361" s="10"/>
      <c r="BP361" s="10"/>
      <c r="BQ361" s="10"/>
      <c r="BR361" s="10"/>
      <c r="BS361" s="10"/>
      <c r="BT361" s="10"/>
      <c r="BU361" s="10"/>
      <c r="BV361" s="10"/>
      <c r="BW361" s="10"/>
      <c r="BX361" s="10"/>
      <c r="BY361" s="10"/>
      <c r="BZ361" s="10"/>
      <c r="CA361" s="10"/>
      <c r="CB361" s="10"/>
      <c r="CC361" s="10"/>
      <c r="CD361" s="10"/>
      <c r="CE361" s="10"/>
      <c r="CF361" s="10"/>
      <c r="CG361" s="10"/>
      <c r="CH361" s="10"/>
      <c r="CI361" s="10"/>
      <c r="CJ361" s="10"/>
      <c r="CK361" s="10"/>
      <c r="CL361" s="10"/>
      <c r="CM361" s="10"/>
      <c r="CN361" s="10"/>
      <c r="CO361" s="10"/>
      <c r="CP361" s="10"/>
      <c r="CQ361" s="10"/>
      <c r="CR361" s="10"/>
      <c r="CS361" s="10"/>
      <c r="CT361" s="10"/>
      <c r="CU361" s="10"/>
      <c r="CV361" s="10"/>
      <c r="CW361" s="10"/>
      <c r="CX361" s="10"/>
      <c r="CY361" s="10"/>
      <c r="CZ361" s="10"/>
      <c r="DA361" s="10"/>
      <c r="DB361" s="10"/>
      <c r="DC361" s="10"/>
      <c r="DD361" s="10"/>
      <c r="DE361" s="10"/>
      <c r="DF361" s="10"/>
      <c r="DG361" s="10"/>
      <c r="DH361" s="10"/>
      <c r="DI361" s="10"/>
      <c r="DJ361" s="10"/>
      <c r="DK361" s="10"/>
      <c r="DL361" s="10"/>
      <c r="DM361" s="10"/>
      <c r="DN361" s="10"/>
      <c r="DO361" s="10"/>
      <c r="DP361" s="10"/>
      <c r="DQ361" s="10"/>
      <c r="DR361" s="10"/>
      <c r="DS361" s="10"/>
      <c r="DT361" s="10"/>
      <c r="DU361" s="10"/>
      <c r="DV361" s="10"/>
      <c r="DW361" s="10"/>
      <c r="DX361" s="10"/>
      <c r="DY361" s="10"/>
      <c r="DZ361" s="10"/>
      <c r="EA361" s="10"/>
      <c r="EB361" s="10"/>
      <c r="EC361" s="10"/>
      <c r="ED361" s="10"/>
      <c r="EE361" s="10"/>
      <c r="EF361" s="10"/>
      <c r="EG361" s="10"/>
      <c r="EH361" s="10"/>
      <c r="EI361" s="10"/>
      <c r="EJ361" s="10"/>
      <c r="EK361" s="10"/>
      <c r="EL361" s="10"/>
      <c r="EM361" s="10"/>
      <c r="EN361" s="10"/>
      <c r="EO361" s="10"/>
      <c r="EP361" s="10"/>
      <c r="EQ361" s="10"/>
      <c r="ER361" s="10"/>
      <c r="ES361" s="10"/>
      <c r="ET361" s="10"/>
      <c r="EU361" s="10"/>
      <c r="EV361" s="10"/>
      <c r="EW361" s="10"/>
      <c r="EX361" s="10"/>
      <c r="EY361" s="10"/>
      <c r="EZ361" s="10"/>
      <c r="FA361" s="10"/>
      <c r="FB361" s="10"/>
      <c r="FC361" s="10"/>
      <c r="FD361" s="10"/>
      <c r="FE361" s="10"/>
      <c r="FF361" s="10"/>
      <c r="FG361" s="10"/>
      <c r="FH361" s="10"/>
      <c r="FI361" s="10"/>
      <c r="FJ361" s="10"/>
      <c r="FK361" s="10"/>
      <c r="FL361" s="10"/>
      <c r="FM361" s="10"/>
      <c r="FN361" s="10"/>
      <c r="FO361" s="10"/>
      <c r="FP361" s="10"/>
      <c r="FQ361" s="10"/>
      <c r="FR361" s="10"/>
      <c r="FS361" s="10"/>
      <c r="FT361" s="10"/>
      <c r="FU361" s="10"/>
      <c r="FV361" s="10"/>
      <c r="FW361" s="10"/>
      <c r="FX361" s="10"/>
      <c r="FY361" s="10"/>
      <c r="FZ361" s="10"/>
      <c r="GA361" s="10"/>
      <c r="GB361" s="10"/>
      <c r="GC361" s="10"/>
      <c r="GD361" s="10"/>
      <c r="GE361" s="10"/>
      <c r="GF361" s="10"/>
    </row>
    <row r="362" spans="1:188" ht="10.5" customHeight="1" x14ac:dyDescent="0.25">
      <c r="A362" s="10"/>
      <c r="B362" s="10"/>
      <c r="C362" s="10"/>
      <c r="D362" s="10"/>
      <c r="E362" s="10"/>
      <c r="F362" s="10"/>
      <c r="G362" s="10"/>
      <c r="H362" s="10"/>
      <c r="I362" s="10"/>
      <c r="J362" s="10"/>
      <c r="K362" s="10"/>
      <c r="L362" s="10"/>
      <c r="M362" s="10"/>
      <c r="N362" s="10"/>
      <c r="O362" s="10"/>
      <c r="P362" s="10"/>
      <c r="Q362" s="10"/>
      <c r="R362" s="10"/>
      <c r="S362" s="10"/>
      <c r="T362" s="9"/>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c r="AT362" s="10"/>
      <c r="AU362" s="10"/>
      <c r="AV362" s="10"/>
      <c r="AW362" s="10"/>
      <c r="AX362" s="10"/>
      <c r="AY362" s="10"/>
      <c r="AZ362" s="10"/>
      <c r="BA362" s="10"/>
      <c r="BB362" s="10"/>
      <c r="BC362" s="10"/>
      <c r="BD362" s="10"/>
      <c r="BE362" s="10"/>
      <c r="BF362" s="10"/>
      <c r="BG362" s="10"/>
      <c r="BH362" s="10"/>
      <c r="BI362" s="10"/>
      <c r="BJ362" s="10"/>
      <c r="BK362" s="10"/>
      <c r="BL362" s="10"/>
      <c r="BM362" s="10"/>
      <c r="BN362" s="10"/>
      <c r="BO362" s="10"/>
      <c r="BP362" s="10"/>
      <c r="BQ362" s="10"/>
      <c r="BR362" s="10"/>
      <c r="BS362" s="10"/>
      <c r="BT362" s="10"/>
      <c r="BU362" s="10"/>
      <c r="BV362" s="10"/>
      <c r="BW362" s="10"/>
      <c r="BX362" s="10"/>
      <c r="BY362" s="10"/>
      <c r="BZ362" s="10"/>
      <c r="CA362" s="10"/>
      <c r="CB362" s="10"/>
      <c r="CC362" s="10"/>
      <c r="CD362" s="10"/>
      <c r="CE362" s="10"/>
      <c r="CF362" s="10"/>
      <c r="CG362" s="10"/>
      <c r="CH362" s="10"/>
      <c r="CI362" s="10"/>
      <c r="CJ362" s="10"/>
      <c r="CK362" s="10"/>
      <c r="CL362" s="10"/>
      <c r="CM362" s="10"/>
      <c r="CN362" s="10"/>
      <c r="CO362" s="10"/>
      <c r="CP362" s="10"/>
      <c r="CQ362" s="10"/>
      <c r="CR362" s="10"/>
      <c r="CS362" s="10"/>
      <c r="CT362" s="10"/>
      <c r="CU362" s="10"/>
      <c r="CV362" s="10"/>
      <c r="CW362" s="10"/>
      <c r="CX362" s="10"/>
      <c r="CY362" s="10"/>
      <c r="CZ362" s="10"/>
      <c r="DA362" s="10"/>
      <c r="DB362" s="10"/>
      <c r="DC362" s="10"/>
      <c r="DD362" s="10"/>
      <c r="DE362" s="10"/>
      <c r="DF362" s="10"/>
      <c r="DG362" s="10"/>
      <c r="DH362" s="10"/>
      <c r="DI362" s="10"/>
      <c r="DJ362" s="10"/>
      <c r="DK362" s="10"/>
      <c r="DL362" s="10"/>
      <c r="DM362" s="10"/>
      <c r="DN362" s="10"/>
      <c r="DO362" s="10"/>
      <c r="DP362" s="10"/>
      <c r="DQ362" s="10"/>
      <c r="DR362" s="10"/>
      <c r="DS362" s="10"/>
      <c r="DT362" s="10"/>
      <c r="DU362" s="10"/>
      <c r="DV362" s="10"/>
      <c r="DW362" s="10"/>
      <c r="DX362" s="10"/>
      <c r="DY362" s="10"/>
      <c r="DZ362" s="10"/>
      <c r="EA362" s="10"/>
      <c r="EB362" s="10"/>
      <c r="EC362" s="10"/>
      <c r="ED362" s="10"/>
      <c r="EE362" s="10"/>
      <c r="EF362" s="10"/>
      <c r="EG362" s="10"/>
      <c r="EH362" s="10"/>
      <c r="EI362" s="10"/>
      <c r="EJ362" s="10"/>
      <c r="EK362" s="10"/>
      <c r="EL362" s="10"/>
      <c r="EM362" s="10"/>
      <c r="EN362" s="10"/>
      <c r="EO362" s="10"/>
      <c r="EP362" s="10"/>
      <c r="EQ362" s="10"/>
      <c r="ER362" s="10"/>
      <c r="ES362" s="10"/>
      <c r="ET362" s="10"/>
      <c r="EU362" s="10"/>
      <c r="EV362" s="10"/>
      <c r="EW362" s="10"/>
      <c r="EX362" s="10"/>
      <c r="EY362" s="10"/>
      <c r="EZ362" s="10"/>
      <c r="FA362" s="10"/>
      <c r="FB362" s="10"/>
      <c r="FC362" s="10"/>
      <c r="FD362" s="10"/>
      <c r="FE362" s="10"/>
      <c r="FF362" s="10"/>
      <c r="FG362" s="10"/>
      <c r="FH362" s="10"/>
      <c r="FI362" s="10"/>
      <c r="FJ362" s="10"/>
      <c r="FK362" s="10"/>
      <c r="FL362" s="10"/>
      <c r="FM362" s="10"/>
      <c r="FN362" s="10"/>
      <c r="FO362" s="10"/>
      <c r="FP362" s="10"/>
      <c r="FQ362" s="10"/>
      <c r="FR362" s="10"/>
      <c r="FS362" s="10"/>
      <c r="FT362" s="10"/>
      <c r="FU362" s="10"/>
      <c r="FV362" s="10"/>
      <c r="FW362" s="10"/>
      <c r="FX362" s="10"/>
      <c r="FY362" s="10"/>
      <c r="FZ362" s="10"/>
      <c r="GA362" s="10"/>
      <c r="GB362" s="10"/>
      <c r="GC362" s="10"/>
      <c r="GD362" s="10"/>
      <c r="GE362" s="10"/>
      <c r="GF362" s="10"/>
    </row>
    <row r="363" spans="1:188" ht="13.5" customHeight="1" x14ac:dyDescent="0.25">
      <c r="A363" s="10"/>
      <c r="B363" s="10"/>
      <c r="C363" s="10"/>
      <c r="D363" s="10"/>
      <c r="E363" s="10"/>
      <c r="F363" s="10"/>
      <c r="G363" s="10"/>
      <c r="H363" s="10"/>
      <c r="I363" s="10"/>
      <c r="J363" s="10"/>
      <c r="K363" s="10"/>
      <c r="L363" s="10"/>
      <c r="M363" s="10"/>
      <c r="N363" s="10"/>
      <c r="O363" s="10"/>
      <c r="P363" s="10"/>
      <c r="Q363" s="10"/>
      <c r="R363" s="10"/>
      <c r="S363" s="10"/>
      <c r="T363" s="9"/>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c r="AY363" s="10"/>
      <c r="AZ363" s="10"/>
      <c r="BA363" s="10"/>
      <c r="BB363" s="10"/>
      <c r="BC363" s="10"/>
      <c r="BD363" s="10"/>
      <c r="BE363" s="10"/>
      <c r="BF363" s="10"/>
      <c r="BG363" s="10"/>
      <c r="BH363" s="10"/>
      <c r="BI363" s="10"/>
      <c r="BJ363" s="10"/>
      <c r="BK363" s="10"/>
      <c r="BL363" s="10"/>
      <c r="BM363" s="10"/>
      <c r="BN363" s="10"/>
      <c r="BO363" s="10"/>
      <c r="BP363" s="10"/>
      <c r="BQ363" s="10"/>
      <c r="BR363" s="10"/>
      <c r="BS363" s="10"/>
      <c r="BT363" s="10"/>
      <c r="BU363" s="10"/>
      <c r="BV363" s="10"/>
      <c r="BW363" s="10"/>
      <c r="BX363" s="10"/>
      <c r="BY363" s="10"/>
      <c r="BZ363" s="10"/>
      <c r="CA363" s="10"/>
      <c r="CB363" s="10"/>
      <c r="CC363" s="10"/>
      <c r="CD363" s="10"/>
      <c r="CE363" s="10"/>
      <c r="CF363" s="10"/>
      <c r="CG363" s="10"/>
      <c r="CH363" s="10"/>
      <c r="CI363" s="10"/>
      <c r="CJ363" s="10"/>
      <c r="CK363" s="10"/>
      <c r="CL363" s="10"/>
      <c r="CM363" s="10"/>
      <c r="CN363" s="10"/>
      <c r="CO363" s="10"/>
      <c r="CP363" s="10"/>
      <c r="CQ363" s="10"/>
      <c r="CR363" s="10"/>
      <c r="CS363" s="10"/>
      <c r="CT363" s="10"/>
      <c r="CU363" s="10"/>
      <c r="CV363" s="10"/>
      <c r="CW363" s="10"/>
      <c r="CX363" s="10"/>
      <c r="CY363" s="10"/>
      <c r="CZ363" s="10"/>
      <c r="DA363" s="10"/>
      <c r="DB363" s="10"/>
      <c r="DC363" s="10"/>
      <c r="DD363" s="10"/>
      <c r="DE363" s="10"/>
      <c r="DF363" s="10"/>
      <c r="DG363" s="10"/>
      <c r="DH363" s="10"/>
      <c r="DI363" s="10"/>
      <c r="DJ363" s="10"/>
      <c r="DK363" s="10"/>
      <c r="DL363" s="10"/>
      <c r="DM363" s="10"/>
      <c r="DN363" s="10"/>
      <c r="DO363" s="10"/>
      <c r="DP363" s="10"/>
      <c r="DQ363" s="10"/>
      <c r="DR363" s="10"/>
      <c r="DS363" s="10"/>
      <c r="DT363" s="10"/>
      <c r="DU363" s="10"/>
      <c r="DV363" s="10"/>
      <c r="DW363" s="10"/>
      <c r="DX363" s="10"/>
      <c r="DY363" s="10"/>
      <c r="DZ363" s="10"/>
      <c r="EA363" s="10"/>
      <c r="EB363" s="10"/>
      <c r="EC363" s="10"/>
      <c r="ED363" s="10"/>
      <c r="EE363" s="10"/>
      <c r="EF363" s="10"/>
      <c r="EG363" s="10"/>
      <c r="EH363" s="10"/>
      <c r="EI363" s="10"/>
      <c r="EJ363" s="10"/>
      <c r="EK363" s="10"/>
      <c r="EL363" s="10"/>
      <c r="EM363" s="10"/>
      <c r="EN363" s="10"/>
      <c r="EO363" s="10"/>
      <c r="EP363" s="10"/>
      <c r="EQ363" s="10"/>
      <c r="ER363" s="10"/>
      <c r="ES363" s="10"/>
      <c r="ET363" s="10"/>
      <c r="EU363" s="10"/>
      <c r="EV363" s="10"/>
      <c r="EW363" s="10"/>
      <c r="EX363" s="10"/>
      <c r="EY363" s="10"/>
      <c r="EZ363" s="10"/>
      <c r="FA363" s="10"/>
      <c r="FB363" s="10"/>
      <c r="FC363" s="10"/>
      <c r="FD363" s="10"/>
      <c r="FE363" s="10"/>
      <c r="FF363" s="10"/>
      <c r="FG363" s="10"/>
      <c r="FH363" s="10"/>
      <c r="FI363" s="10"/>
      <c r="FJ363" s="10"/>
      <c r="FK363" s="10"/>
      <c r="FL363" s="10"/>
      <c r="FM363" s="10"/>
      <c r="FN363" s="10"/>
      <c r="FO363" s="10"/>
      <c r="FP363" s="10"/>
      <c r="FQ363" s="10"/>
      <c r="FR363" s="10"/>
      <c r="FS363" s="10"/>
      <c r="FT363" s="10"/>
      <c r="FU363" s="10"/>
      <c r="FV363" s="10"/>
      <c r="FW363" s="10"/>
      <c r="FX363" s="10"/>
      <c r="FY363" s="10"/>
      <c r="FZ363" s="10"/>
      <c r="GA363" s="10"/>
      <c r="GB363" s="10"/>
      <c r="GC363" s="10"/>
      <c r="GD363" s="10"/>
      <c r="GE363" s="10"/>
      <c r="GF363" s="10"/>
    </row>
    <row r="364" spans="1:188" ht="13.5" customHeight="1" x14ac:dyDescent="0.25">
      <c r="A364" s="10"/>
      <c r="B364" s="10"/>
      <c r="C364" s="10"/>
      <c r="D364" s="10"/>
      <c r="E364" s="10"/>
      <c r="F364" s="10"/>
      <c r="G364" s="10"/>
      <c r="H364" s="10"/>
      <c r="I364" s="10"/>
      <c r="J364" s="10"/>
      <c r="K364" s="10"/>
      <c r="L364" s="10"/>
      <c r="M364" s="10"/>
      <c r="N364" s="10"/>
      <c r="O364" s="10"/>
      <c r="P364" s="10"/>
      <c r="Q364" s="10"/>
      <c r="R364" s="10"/>
      <c r="S364" s="10"/>
      <c r="T364" s="9"/>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c r="CS364" s="10"/>
      <c r="CT364" s="10"/>
      <c r="CU364" s="10"/>
      <c r="CV364" s="10"/>
      <c r="CW364" s="10"/>
      <c r="CX364" s="10"/>
      <c r="CY364" s="10"/>
      <c r="CZ364" s="10"/>
      <c r="DA364" s="10"/>
      <c r="DB364" s="10"/>
      <c r="DC364" s="10"/>
      <c r="DD364" s="10"/>
      <c r="DE364" s="10"/>
      <c r="DF364" s="10"/>
      <c r="DG364" s="10"/>
      <c r="DH364" s="10"/>
      <c r="DI364" s="10"/>
      <c r="DJ364" s="10"/>
      <c r="DK364" s="10"/>
      <c r="DL364" s="10"/>
      <c r="DM364" s="10"/>
      <c r="DN364" s="10"/>
      <c r="DO364" s="10"/>
      <c r="DP364" s="10"/>
      <c r="DQ364" s="10"/>
      <c r="DR364" s="10"/>
      <c r="DS364" s="10"/>
      <c r="DT364" s="10"/>
      <c r="DU364" s="10"/>
      <c r="DV364" s="10"/>
      <c r="DW364" s="10"/>
      <c r="DX364" s="10"/>
      <c r="DY364" s="10"/>
      <c r="DZ364" s="10"/>
      <c r="EA364" s="10"/>
      <c r="EB364" s="10"/>
      <c r="EC364" s="10"/>
      <c r="ED364" s="10"/>
      <c r="EE364" s="10"/>
      <c r="EF364" s="10"/>
      <c r="EG364" s="10"/>
      <c r="EH364" s="10"/>
      <c r="EI364" s="10"/>
      <c r="EJ364" s="10"/>
      <c r="EK364" s="10"/>
      <c r="EL364" s="10"/>
      <c r="EM364" s="10"/>
      <c r="EN364" s="10"/>
      <c r="EO364" s="10"/>
      <c r="EP364" s="10"/>
      <c r="EQ364" s="10"/>
      <c r="ER364" s="10"/>
      <c r="ES364" s="10"/>
      <c r="ET364" s="10"/>
      <c r="EU364" s="10"/>
      <c r="EV364" s="10"/>
      <c r="EW364" s="10"/>
      <c r="EX364" s="10"/>
      <c r="EY364" s="10"/>
      <c r="EZ364" s="10"/>
      <c r="FA364" s="10"/>
      <c r="FB364" s="10"/>
      <c r="FC364" s="10"/>
      <c r="FD364" s="10"/>
      <c r="FE364" s="10"/>
      <c r="FF364" s="10"/>
      <c r="FG364" s="10"/>
      <c r="FH364" s="10"/>
      <c r="FI364" s="10"/>
      <c r="FJ364" s="10"/>
      <c r="FK364" s="10"/>
      <c r="FL364" s="10"/>
      <c r="FM364" s="10"/>
      <c r="FN364" s="10"/>
      <c r="FO364" s="10"/>
      <c r="FP364" s="10"/>
      <c r="FQ364" s="10"/>
      <c r="FR364" s="10"/>
      <c r="FS364" s="10"/>
      <c r="FT364" s="10"/>
      <c r="FU364" s="10"/>
      <c r="FV364" s="10"/>
      <c r="FW364" s="10"/>
      <c r="FX364" s="10"/>
      <c r="FY364" s="10"/>
      <c r="FZ364" s="10"/>
      <c r="GA364" s="10"/>
      <c r="GB364" s="10"/>
      <c r="GC364" s="10"/>
      <c r="GD364" s="10"/>
      <c r="GE364" s="10"/>
      <c r="GF364" s="10"/>
    </row>
    <row r="365" spans="1:188" ht="10.5" customHeight="1" x14ac:dyDescent="0.25">
      <c r="A365" s="10"/>
      <c r="B365" s="10"/>
      <c r="C365" s="10"/>
      <c r="D365" s="10"/>
      <c r="E365" s="10"/>
      <c r="F365" s="10"/>
      <c r="G365" s="10"/>
      <c r="H365" s="10"/>
      <c r="I365" s="10"/>
      <c r="J365" s="10"/>
      <c r="K365" s="10"/>
      <c r="L365" s="10"/>
      <c r="M365" s="10"/>
      <c r="N365" s="10"/>
      <c r="O365" s="10"/>
      <c r="P365" s="10"/>
      <c r="Q365" s="10"/>
      <c r="R365" s="10"/>
      <c r="S365" s="10"/>
      <c r="T365" s="9"/>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c r="AT365" s="10"/>
      <c r="AU365" s="10"/>
      <c r="AV365" s="10"/>
      <c r="AW365" s="10"/>
      <c r="AX365" s="10"/>
      <c r="AY365" s="10"/>
      <c r="AZ365" s="10"/>
      <c r="BA365" s="10"/>
      <c r="BB365" s="10"/>
      <c r="BC365" s="10"/>
      <c r="BD365" s="10"/>
      <c r="BE365" s="10"/>
      <c r="BF365" s="10"/>
      <c r="BG365" s="10"/>
      <c r="BH365" s="10"/>
      <c r="BI365" s="10"/>
      <c r="BJ365" s="10"/>
      <c r="BK365" s="10"/>
      <c r="BL365" s="10"/>
      <c r="BM365" s="10"/>
      <c r="BN365" s="10"/>
      <c r="BO365" s="10"/>
      <c r="BP365" s="10"/>
      <c r="BQ365" s="10"/>
      <c r="BR365" s="10"/>
      <c r="BS365" s="10"/>
      <c r="BT365" s="10"/>
      <c r="BU365" s="10"/>
      <c r="BV365" s="10"/>
      <c r="BW365" s="10"/>
      <c r="BX365" s="10"/>
      <c r="BY365" s="10"/>
      <c r="BZ365" s="10"/>
      <c r="CA365" s="10"/>
      <c r="CB365" s="10"/>
      <c r="CC365" s="10"/>
      <c r="CD365" s="10"/>
      <c r="CE365" s="10"/>
      <c r="CF365" s="10"/>
      <c r="CG365" s="10"/>
      <c r="CH365" s="10"/>
      <c r="CI365" s="10"/>
      <c r="CJ365" s="10"/>
      <c r="CK365" s="10"/>
      <c r="CL365" s="10"/>
      <c r="CM365" s="10"/>
      <c r="CN365" s="10"/>
      <c r="CO365" s="10"/>
      <c r="CP365" s="10"/>
      <c r="CQ365" s="10"/>
      <c r="CR365" s="10"/>
      <c r="CS365" s="10"/>
      <c r="CT365" s="10"/>
      <c r="CU365" s="10"/>
      <c r="CV365" s="10"/>
      <c r="CW365" s="10"/>
      <c r="CX365" s="10"/>
      <c r="CY365" s="10"/>
      <c r="CZ365" s="10"/>
      <c r="DA365" s="10"/>
      <c r="DB365" s="10"/>
      <c r="DC365" s="10"/>
      <c r="DD365" s="10"/>
      <c r="DE365" s="10"/>
      <c r="DF365" s="10"/>
      <c r="DG365" s="10"/>
      <c r="DH365" s="10"/>
      <c r="DI365" s="10"/>
      <c r="DJ365" s="10"/>
      <c r="DK365" s="10"/>
      <c r="DL365" s="10"/>
      <c r="DM365" s="10"/>
      <c r="DN365" s="10"/>
      <c r="DO365" s="10"/>
      <c r="DP365" s="10"/>
      <c r="DQ365" s="10"/>
      <c r="DR365" s="10"/>
      <c r="DS365" s="10"/>
      <c r="DT365" s="10"/>
      <c r="DU365" s="10"/>
      <c r="DV365" s="10"/>
      <c r="DW365" s="10"/>
      <c r="DX365" s="10"/>
      <c r="DY365" s="10"/>
      <c r="DZ365" s="10"/>
      <c r="EA365" s="10"/>
      <c r="EB365" s="10"/>
      <c r="EC365" s="10"/>
      <c r="ED365" s="10"/>
      <c r="EE365" s="10"/>
      <c r="EF365" s="10"/>
      <c r="EG365" s="10"/>
      <c r="EH365" s="10"/>
      <c r="EI365" s="10"/>
      <c r="EJ365" s="10"/>
      <c r="EK365" s="10"/>
      <c r="EL365" s="10"/>
      <c r="EM365" s="10"/>
      <c r="EN365" s="10"/>
      <c r="EO365" s="10"/>
      <c r="EP365" s="10"/>
      <c r="EQ365" s="10"/>
      <c r="ER365" s="10"/>
      <c r="ES365" s="10"/>
      <c r="ET365" s="10"/>
      <c r="EU365" s="10"/>
      <c r="EV365" s="10"/>
      <c r="EW365" s="10"/>
      <c r="EX365" s="10"/>
      <c r="EY365" s="10"/>
      <c r="EZ365" s="10"/>
      <c r="FA365" s="10"/>
      <c r="FB365" s="10"/>
      <c r="FC365" s="10"/>
      <c r="FD365" s="10"/>
      <c r="FE365" s="10"/>
      <c r="FF365" s="10"/>
      <c r="FG365" s="10"/>
      <c r="FH365" s="10"/>
      <c r="FI365" s="10"/>
      <c r="FJ365" s="10"/>
      <c r="FK365" s="10"/>
      <c r="FL365" s="10"/>
      <c r="FM365" s="10"/>
      <c r="FN365" s="10"/>
      <c r="FO365" s="10"/>
      <c r="FP365" s="10"/>
      <c r="FQ365" s="10"/>
      <c r="FR365" s="10"/>
      <c r="FS365" s="10"/>
      <c r="FT365" s="10"/>
      <c r="FU365" s="10"/>
      <c r="FV365" s="10"/>
      <c r="FW365" s="10"/>
      <c r="FX365" s="10"/>
      <c r="FY365" s="10"/>
      <c r="FZ365" s="10"/>
      <c r="GA365" s="10"/>
      <c r="GB365" s="10"/>
      <c r="GC365" s="10"/>
      <c r="GD365" s="10"/>
      <c r="GE365" s="10"/>
      <c r="GF365" s="10"/>
    </row>
    <row r="366" spans="1:188" ht="10.5" customHeight="1" x14ac:dyDescent="0.25">
      <c r="A366" s="10"/>
      <c r="B366" s="10"/>
      <c r="C366" s="10"/>
      <c r="D366" s="10"/>
      <c r="E366" s="10"/>
      <c r="F366" s="10"/>
      <c r="G366" s="10"/>
      <c r="H366" s="10"/>
      <c r="I366" s="10"/>
      <c r="J366" s="10"/>
      <c r="K366" s="10"/>
      <c r="L366" s="10"/>
      <c r="M366" s="10"/>
      <c r="N366" s="10"/>
      <c r="O366" s="10"/>
      <c r="P366" s="10"/>
      <c r="Q366" s="10"/>
      <c r="R366" s="10"/>
      <c r="S366" s="10"/>
      <c r="T366" s="9"/>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c r="AT366" s="10"/>
      <c r="AU366" s="10"/>
      <c r="AV366" s="10"/>
      <c r="AW366" s="10"/>
      <c r="AX366" s="10"/>
      <c r="AY366" s="10"/>
      <c r="AZ366" s="10"/>
      <c r="BA366" s="10"/>
      <c r="BB366" s="10"/>
      <c r="BC366" s="10"/>
      <c r="BD366" s="10"/>
      <c r="BE366" s="10"/>
      <c r="BF366" s="10"/>
      <c r="BG366" s="10"/>
      <c r="BH366" s="10"/>
      <c r="BI366" s="10"/>
      <c r="BJ366" s="10"/>
      <c r="BK366" s="10"/>
      <c r="BL366" s="10"/>
      <c r="BM366" s="10"/>
      <c r="BN366" s="10"/>
      <c r="BO366" s="10"/>
      <c r="BP366" s="10"/>
      <c r="BQ366" s="10"/>
      <c r="BR366" s="10"/>
      <c r="BS366" s="10"/>
      <c r="BT366" s="10"/>
      <c r="BU366" s="10"/>
      <c r="BV366" s="10"/>
      <c r="BW366" s="10"/>
      <c r="BX366" s="10"/>
      <c r="BY366" s="10"/>
      <c r="BZ366" s="10"/>
      <c r="CA366" s="10"/>
      <c r="CB366" s="10"/>
      <c r="CC366" s="10"/>
      <c r="CD366" s="10"/>
      <c r="CE366" s="10"/>
      <c r="CF366" s="10"/>
      <c r="CG366" s="10"/>
      <c r="CH366" s="10"/>
      <c r="CI366" s="10"/>
      <c r="CJ366" s="10"/>
      <c r="CK366" s="10"/>
      <c r="CL366" s="10"/>
      <c r="CM366" s="10"/>
      <c r="CN366" s="10"/>
      <c r="CO366" s="10"/>
      <c r="CP366" s="10"/>
      <c r="CQ366" s="10"/>
      <c r="CR366" s="10"/>
      <c r="CS366" s="10"/>
      <c r="CT366" s="10"/>
      <c r="CU366" s="10"/>
      <c r="CV366" s="10"/>
      <c r="CW366" s="10"/>
      <c r="CX366" s="10"/>
      <c r="CY366" s="10"/>
      <c r="CZ366" s="10"/>
      <c r="DA366" s="10"/>
      <c r="DB366" s="10"/>
      <c r="DC366" s="10"/>
      <c r="DD366" s="10"/>
      <c r="DE366" s="10"/>
      <c r="DF366" s="10"/>
      <c r="DG366" s="10"/>
      <c r="DH366" s="10"/>
      <c r="DI366" s="10"/>
      <c r="DJ366" s="10"/>
      <c r="DK366" s="10"/>
      <c r="DL366" s="10"/>
      <c r="DM366" s="10"/>
      <c r="DN366" s="10"/>
      <c r="DO366" s="10"/>
      <c r="DP366" s="10"/>
      <c r="DQ366" s="10"/>
      <c r="DR366" s="10"/>
      <c r="DS366" s="10"/>
      <c r="DT366" s="10"/>
      <c r="DU366" s="10"/>
      <c r="DV366" s="10"/>
      <c r="DW366" s="10"/>
      <c r="DX366" s="10"/>
      <c r="DY366" s="10"/>
      <c r="DZ366" s="10"/>
      <c r="EA366" s="10"/>
      <c r="EB366" s="10"/>
      <c r="EC366" s="10"/>
      <c r="ED366" s="10"/>
      <c r="EE366" s="10"/>
      <c r="EF366" s="10"/>
      <c r="EG366" s="10"/>
      <c r="EH366" s="10"/>
      <c r="EI366" s="10"/>
      <c r="EJ366" s="10"/>
      <c r="EK366" s="10"/>
      <c r="EL366" s="10"/>
      <c r="EM366" s="10"/>
      <c r="EN366" s="10"/>
      <c r="EO366" s="10"/>
      <c r="EP366" s="10"/>
      <c r="EQ366" s="10"/>
      <c r="ER366" s="10"/>
      <c r="ES366" s="10"/>
      <c r="ET366" s="10"/>
      <c r="EU366" s="10"/>
      <c r="EV366" s="10"/>
      <c r="EW366" s="10"/>
      <c r="EX366" s="10"/>
      <c r="EY366" s="10"/>
      <c r="EZ366" s="10"/>
      <c r="FA366" s="10"/>
      <c r="FB366" s="10"/>
      <c r="FC366" s="10"/>
      <c r="FD366" s="10"/>
      <c r="FE366" s="10"/>
      <c r="FF366" s="10"/>
      <c r="FG366" s="10"/>
      <c r="FH366" s="10"/>
      <c r="FI366" s="10"/>
      <c r="FJ366" s="10"/>
      <c r="FK366" s="10"/>
      <c r="FL366" s="10"/>
      <c r="FM366" s="10"/>
      <c r="FN366" s="10"/>
      <c r="FO366" s="10"/>
      <c r="FP366" s="10"/>
      <c r="FQ366" s="10"/>
      <c r="FR366" s="10"/>
      <c r="FS366" s="10"/>
      <c r="FT366" s="10"/>
      <c r="FU366" s="10"/>
      <c r="FV366" s="10"/>
      <c r="FW366" s="10"/>
      <c r="FX366" s="10"/>
      <c r="FY366" s="10"/>
      <c r="FZ366" s="10"/>
      <c r="GA366" s="10"/>
      <c r="GB366" s="10"/>
      <c r="GC366" s="10"/>
      <c r="GD366" s="10"/>
      <c r="GE366" s="10"/>
      <c r="GF366" s="10"/>
    </row>
    <row r="367" spans="1:188" ht="10.5" customHeight="1" x14ac:dyDescent="0.25">
      <c r="A367" s="10"/>
      <c r="B367" s="10"/>
      <c r="C367" s="10"/>
      <c r="D367" s="10"/>
      <c r="E367" s="10"/>
      <c r="F367" s="10"/>
      <c r="G367" s="10"/>
      <c r="H367" s="10"/>
      <c r="I367" s="10"/>
      <c r="J367" s="10"/>
      <c r="K367" s="10"/>
      <c r="L367" s="10"/>
      <c r="M367" s="10"/>
      <c r="N367" s="10"/>
      <c r="O367" s="10"/>
      <c r="P367" s="10"/>
      <c r="Q367" s="10"/>
      <c r="R367" s="10"/>
      <c r="S367" s="10"/>
      <c r="T367" s="9"/>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c r="BD367" s="10"/>
      <c r="BE367" s="10"/>
      <c r="BF367" s="10"/>
      <c r="BG367" s="10"/>
      <c r="BH367" s="10"/>
      <c r="BI367" s="10"/>
      <c r="BJ367" s="10"/>
      <c r="BK367" s="10"/>
      <c r="BL367" s="10"/>
      <c r="BM367" s="10"/>
      <c r="BN367" s="10"/>
      <c r="BO367" s="10"/>
      <c r="BP367" s="10"/>
      <c r="BQ367" s="10"/>
      <c r="BR367" s="10"/>
      <c r="BS367" s="10"/>
      <c r="BT367" s="10"/>
      <c r="BU367" s="10"/>
      <c r="BV367" s="10"/>
      <c r="BW367" s="10"/>
      <c r="BX367" s="10"/>
      <c r="BY367" s="10"/>
      <c r="BZ367" s="10"/>
      <c r="CA367" s="10"/>
      <c r="CB367" s="10"/>
      <c r="CC367" s="10"/>
      <c r="CD367" s="10"/>
      <c r="CE367" s="10"/>
      <c r="CF367" s="10"/>
      <c r="CG367" s="10"/>
      <c r="CH367" s="10"/>
      <c r="CI367" s="10"/>
      <c r="CJ367" s="10"/>
      <c r="CK367" s="10"/>
      <c r="CL367" s="10"/>
      <c r="CM367" s="10"/>
      <c r="CN367" s="10"/>
      <c r="CO367" s="10"/>
      <c r="CP367" s="10"/>
      <c r="CQ367" s="10"/>
      <c r="CR367" s="10"/>
      <c r="CS367" s="10"/>
      <c r="CT367" s="10"/>
      <c r="CU367" s="10"/>
      <c r="CV367" s="10"/>
      <c r="CW367" s="10"/>
      <c r="CX367" s="10"/>
      <c r="CY367" s="10"/>
      <c r="CZ367" s="10"/>
      <c r="DA367" s="10"/>
      <c r="DB367" s="10"/>
      <c r="DC367" s="10"/>
      <c r="DD367" s="10"/>
      <c r="DE367" s="10"/>
      <c r="DF367" s="10"/>
      <c r="DG367" s="10"/>
      <c r="DH367" s="10"/>
      <c r="DI367" s="10"/>
      <c r="DJ367" s="10"/>
      <c r="DK367" s="10"/>
      <c r="DL367" s="10"/>
      <c r="DM367" s="10"/>
      <c r="DN367" s="10"/>
      <c r="DO367" s="10"/>
      <c r="DP367" s="10"/>
      <c r="DQ367" s="10"/>
      <c r="DR367" s="10"/>
      <c r="DS367" s="10"/>
      <c r="DT367" s="10"/>
      <c r="DU367" s="10"/>
      <c r="DV367" s="10"/>
      <c r="DW367" s="10"/>
      <c r="DX367" s="10"/>
      <c r="DY367" s="10"/>
      <c r="DZ367" s="10"/>
      <c r="EA367" s="10"/>
      <c r="EB367" s="10"/>
      <c r="EC367" s="10"/>
      <c r="ED367" s="10"/>
      <c r="EE367" s="10"/>
      <c r="EF367" s="10"/>
      <c r="EG367" s="10"/>
      <c r="EH367" s="10"/>
      <c r="EI367" s="10"/>
      <c r="EJ367" s="10"/>
      <c r="EK367" s="10"/>
      <c r="EL367" s="10"/>
      <c r="EM367" s="10"/>
      <c r="EN367" s="10"/>
      <c r="EO367" s="10"/>
      <c r="EP367" s="10"/>
      <c r="EQ367" s="10"/>
      <c r="ER367" s="10"/>
      <c r="ES367" s="10"/>
      <c r="ET367" s="10"/>
      <c r="EU367" s="10"/>
      <c r="EV367" s="10"/>
      <c r="EW367" s="10"/>
      <c r="EX367" s="10"/>
      <c r="EY367" s="10"/>
      <c r="EZ367" s="10"/>
      <c r="FA367" s="10"/>
      <c r="FB367" s="10"/>
      <c r="FC367" s="10"/>
      <c r="FD367" s="10"/>
      <c r="FE367" s="10"/>
      <c r="FF367" s="10"/>
      <c r="FG367" s="10"/>
      <c r="FH367" s="10"/>
      <c r="FI367" s="10"/>
      <c r="FJ367" s="10"/>
      <c r="FK367" s="10"/>
      <c r="FL367" s="10"/>
      <c r="FM367" s="10"/>
      <c r="FN367" s="10"/>
      <c r="FO367" s="10"/>
      <c r="FP367" s="10"/>
      <c r="FQ367" s="10"/>
      <c r="FR367" s="10"/>
      <c r="FS367" s="10"/>
      <c r="FT367" s="10"/>
      <c r="FU367" s="10"/>
      <c r="FV367" s="10"/>
      <c r="FW367" s="10"/>
      <c r="FX367" s="10"/>
      <c r="FY367" s="10"/>
      <c r="FZ367" s="10"/>
      <c r="GA367" s="10"/>
      <c r="GB367" s="10"/>
      <c r="GC367" s="10"/>
      <c r="GD367" s="10"/>
      <c r="GE367" s="10"/>
      <c r="GF367" s="10"/>
    </row>
    <row r="368" spans="1:188" ht="10.5" customHeight="1" x14ac:dyDescent="0.25">
      <c r="A368" s="10"/>
      <c r="B368" s="10"/>
      <c r="C368" s="10"/>
      <c r="D368" s="10"/>
      <c r="E368" s="10"/>
      <c r="F368" s="10"/>
      <c r="G368" s="10"/>
      <c r="H368" s="10"/>
      <c r="I368" s="10"/>
      <c r="J368" s="10"/>
      <c r="K368" s="10"/>
      <c r="L368" s="10"/>
      <c r="M368" s="10"/>
      <c r="N368" s="10"/>
      <c r="O368" s="10"/>
      <c r="P368" s="10"/>
      <c r="Q368" s="10"/>
      <c r="R368" s="10"/>
      <c r="S368" s="10"/>
      <c r="T368" s="9"/>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c r="BD368" s="10"/>
      <c r="BE368" s="10"/>
      <c r="BF368" s="10"/>
      <c r="BG368" s="10"/>
      <c r="BH368" s="10"/>
      <c r="BI368" s="10"/>
      <c r="BJ368" s="10"/>
      <c r="BK368" s="10"/>
      <c r="BL368" s="10"/>
      <c r="BM368" s="10"/>
      <c r="BN368" s="10"/>
      <c r="BO368" s="10"/>
      <c r="BP368" s="10"/>
      <c r="BQ368" s="10"/>
      <c r="BR368" s="10"/>
      <c r="BS368" s="10"/>
      <c r="BT368" s="10"/>
      <c r="BU368" s="10"/>
      <c r="BV368" s="10"/>
      <c r="BW368" s="10"/>
      <c r="BX368" s="10"/>
      <c r="BY368" s="10"/>
      <c r="BZ368" s="10"/>
      <c r="CA368" s="10"/>
      <c r="CB368" s="10"/>
      <c r="CC368" s="10"/>
      <c r="CD368" s="10"/>
      <c r="CE368" s="10"/>
      <c r="CF368" s="10"/>
      <c r="CG368" s="10"/>
      <c r="CH368" s="10"/>
      <c r="CI368" s="10"/>
      <c r="CJ368" s="10"/>
      <c r="CK368" s="10"/>
      <c r="CL368" s="10"/>
      <c r="CM368" s="10"/>
      <c r="CN368" s="10"/>
      <c r="CO368" s="10"/>
      <c r="CP368" s="10"/>
      <c r="CQ368" s="10"/>
      <c r="CR368" s="10"/>
      <c r="CS368" s="10"/>
      <c r="CT368" s="10"/>
      <c r="CU368" s="10"/>
      <c r="CV368" s="10"/>
      <c r="CW368" s="10"/>
      <c r="CX368" s="10"/>
      <c r="CY368" s="10"/>
      <c r="CZ368" s="10"/>
      <c r="DA368" s="10"/>
      <c r="DB368" s="10"/>
      <c r="DC368" s="10"/>
      <c r="DD368" s="10"/>
      <c r="DE368" s="10"/>
      <c r="DF368" s="10"/>
      <c r="DG368" s="10"/>
      <c r="DH368" s="10"/>
      <c r="DI368" s="10"/>
      <c r="DJ368" s="10"/>
      <c r="DK368" s="10"/>
      <c r="DL368" s="10"/>
      <c r="DM368" s="10"/>
      <c r="DN368" s="10"/>
      <c r="DO368" s="10"/>
      <c r="DP368" s="10"/>
      <c r="DQ368" s="10"/>
      <c r="DR368" s="10"/>
      <c r="DS368" s="10"/>
      <c r="DT368" s="10"/>
      <c r="DU368" s="10"/>
      <c r="DV368" s="10"/>
      <c r="DW368" s="10"/>
      <c r="DX368" s="10"/>
      <c r="DY368" s="10"/>
      <c r="DZ368" s="10"/>
      <c r="EA368" s="10"/>
      <c r="EB368" s="10"/>
      <c r="EC368" s="10"/>
      <c r="ED368" s="10"/>
      <c r="EE368" s="10"/>
      <c r="EF368" s="10"/>
      <c r="EG368" s="10"/>
      <c r="EH368" s="10"/>
      <c r="EI368" s="10"/>
      <c r="EJ368" s="10"/>
      <c r="EK368" s="10"/>
      <c r="EL368" s="10"/>
      <c r="EM368" s="10"/>
      <c r="EN368" s="10"/>
      <c r="EO368" s="10"/>
      <c r="EP368" s="10"/>
      <c r="EQ368" s="10"/>
      <c r="ER368" s="10"/>
      <c r="ES368" s="10"/>
      <c r="ET368" s="10"/>
      <c r="EU368" s="10"/>
      <c r="EV368" s="10"/>
      <c r="EW368" s="10"/>
      <c r="EX368" s="10"/>
      <c r="EY368" s="10"/>
      <c r="EZ368" s="10"/>
      <c r="FA368" s="10"/>
      <c r="FB368" s="10"/>
      <c r="FC368" s="10"/>
      <c r="FD368" s="10"/>
      <c r="FE368" s="10"/>
      <c r="FF368" s="10"/>
      <c r="FG368" s="10"/>
      <c r="FH368" s="10"/>
      <c r="FI368" s="10"/>
      <c r="FJ368" s="10"/>
      <c r="FK368" s="10"/>
      <c r="FL368" s="10"/>
      <c r="FM368" s="10"/>
      <c r="FN368" s="10"/>
      <c r="FO368" s="10"/>
      <c r="FP368" s="10"/>
      <c r="FQ368" s="10"/>
      <c r="FR368" s="10"/>
      <c r="FS368" s="10"/>
      <c r="FT368" s="10"/>
      <c r="FU368" s="10"/>
      <c r="FV368" s="10"/>
      <c r="FW368" s="10"/>
      <c r="FX368" s="10"/>
      <c r="FY368" s="10"/>
      <c r="FZ368" s="10"/>
      <c r="GA368" s="10"/>
      <c r="GB368" s="10"/>
      <c r="GC368" s="10"/>
      <c r="GD368" s="10"/>
      <c r="GE368" s="10"/>
      <c r="GF368" s="10"/>
    </row>
    <row r="369" spans="1:188" ht="10.5" customHeight="1" x14ac:dyDescent="0.25">
      <c r="A369" s="10"/>
      <c r="B369" s="10"/>
      <c r="C369" s="10"/>
      <c r="D369" s="10"/>
      <c r="E369" s="10"/>
      <c r="F369" s="10"/>
      <c r="G369" s="10"/>
      <c r="H369" s="10"/>
      <c r="I369" s="10"/>
      <c r="J369" s="10"/>
      <c r="K369" s="10"/>
      <c r="L369" s="10"/>
      <c r="M369" s="10"/>
      <c r="N369" s="10"/>
      <c r="O369" s="10"/>
      <c r="P369" s="10"/>
      <c r="Q369" s="10"/>
      <c r="R369" s="10"/>
      <c r="S369" s="10"/>
      <c r="T369" s="9"/>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c r="BD369" s="10"/>
      <c r="BE369" s="10"/>
      <c r="BF369" s="10"/>
      <c r="BG369" s="10"/>
      <c r="BH369" s="10"/>
      <c r="BI369" s="10"/>
      <c r="BJ369" s="10"/>
      <c r="BK369" s="10"/>
      <c r="BL369" s="10"/>
      <c r="BM369" s="10"/>
      <c r="BN369" s="10"/>
      <c r="BO369" s="10"/>
      <c r="BP369" s="10"/>
      <c r="BQ369" s="10"/>
      <c r="BR369" s="10"/>
      <c r="BS369" s="10"/>
      <c r="BT369" s="10"/>
      <c r="BU369" s="10"/>
      <c r="BV369" s="10"/>
      <c r="BW369" s="10"/>
      <c r="BX369" s="10"/>
      <c r="BY369" s="10"/>
      <c r="BZ369" s="10"/>
      <c r="CA369" s="10"/>
      <c r="CB369" s="10"/>
      <c r="CC369" s="10"/>
      <c r="CD369" s="10"/>
      <c r="CE369" s="10"/>
      <c r="CF369" s="10"/>
      <c r="CG369" s="10"/>
      <c r="CH369" s="10"/>
      <c r="CI369" s="10"/>
      <c r="CJ369" s="10"/>
      <c r="CK369" s="10"/>
      <c r="CL369" s="10"/>
      <c r="CM369" s="10"/>
      <c r="CN369" s="10"/>
      <c r="CO369" s="10"/>
      <c r="CP369" s="10"/>
      <c r="CQ369" s="10"/>
      <c r="CR369" s="10"/>
      <c r="CS369" s="10"/>
      <c r="CT369" s="10"/>
      <c r="CU369" s="10"/>
      <c r="CV369" s="10"/>
      <c r="CW369" s="10"/>
      <c r="CX369" s="10"/>
      <c r="CY369" s="10"/>
      <c r="CZ369" s="10"/>
      <c r="DA369" s="10"/>
      <c r="DB369" s="10"/>
      <c r="DC369" s="10"/>
      <c r="DD369" s="10"/>
      <c r="DE369" s="10"/>
      <c r="DF369" s="10"/>
      <c r="DG369" s="10"/>
      <c r="DH369" s="10"/>
      <c r="DI369" s="10"/>
      <c r="DJ369" s="10"/>
      <c r="DK369" s="10"/>
      <c r="DL369" s="10"/>
      <c r="DM369" s="10"/>
      <c r="DN369" s="10"/>
      <c r="DO369" s="10"/>
      <c r="DP369" s="10"/>
      <c r="DQ369" s="10"/>
      <c r="DR369" s="10"/>
      <c r="DS369" s="10"/>
      <c r="DT369" s="10"/>
      <c r="DU369" s="10"/>
      <c r="DV369" s="10"/>
      <c r="DW369" s="10"/>
      <c r="DX369" s="10"/>
      <c r="DY369" s="10"/>
      <c r="DZ369" s="10"/>
      <c r="EA369" s="10"/>
      <c r="EB369" s="10"/>
      <c r="EC369" s="10"/>
      <c r="ED369" s="10"/>
      <c r="EE369" s="10"/>
      <c r="EF369" s="10"/>
      <c r="EG369" s="10"/>
      <c r="EH369" s="10"/>
      <c r="EI369" s="10"/>
      <c r="EJ369" s="10"/>
      <c r="EK369" s="10"/>
      <c r="EL369" s="10"/>
      <c r="EM369" s="10"/>
      <c r="EN369" s="10"/>
      <c r="EO369" s="10"/>
      <c r="EP369" s="10"/>
      <c r="EQ369" s="10"/>
      <c r="ER369" s="10"/>
      <c r="ES369" s="10"/>
      <c r="ET369" s="10"/>
      <c r="EU369" s="10"/>
      <c r="EV369" s="10"/>
      <c r="EW369" s="10"/>
      <c r="EX369" s="10"/>
      <c r="EY369" s="10"/>
      <c r="EZ369" s="10"/>
      <c r="FA369" s="10"/>
      <c r="FB369" s="10"/>
      <c r="FC369" s="10"/>
      <c r="FD369" s="10"/>
      <c r="FE369" s="10"/>
      <c r="FF369" s="10"/>
      <c r="FG369" s="10"/>
      <c r="FH369" s="10"/>
      <c r="FI369" s="10"/>
      <c r="FJ369" s="10"/>
      <c r="FK369" s="10"/>
      <c r="FL369" s="10"/>
      <c r="FM369" s="10"/>
      <c r="FN369" s="10"/>
      <c r="FO369" s="10"/>
      <c r="FP369" s="10"/>
      <c r="FQ369" s="10"/>
      <c r="FR369" s="10"/>
      <c r="FS369" s="10"/>
      <c r="FT369" s="10"/>
      <c r="FU369" s="10"/>
      <c r="FV369" s="10"/>
      <c r="FW369" s="10"/>
      <c r="FX369" s="10"/>
      <c r="FY369" s="10"/>
      <c r="FZ369" s="10"/>
      <c r="GA369" s="10"/>
      <c r="GB369" s="10"/>
      <c r="GC369" s="10"/>
      <c r="GD369" s="10"/>
      <c r="GE369" s="10"/>
      <c r="GF369" s="10"/>
    </row>
    <row r="370" spans="1:188" ht="13.5" customHeight="1" x14ac:dyDescent="0.25">
      <c r="A370" s="10"/>
      <c r="B370" s="10"/>
      <c r="C370" s="10"/>
      <c r="D370" s="10"/>
      <c r="E370" s="10"/>
      <c r="F370" s="10"/>
      <c r="G370" s="10"/>
      <c r="H370" s="10"/>
      <c r="I370" s="10"/>
      <c r="J370" s="10"/>
      <c r="K370" s="10"/>
      <c r="L370" s="10"/>
      <c r="M370" s="10"/>
      <c r="N370" s="10"/>
      <c r="O370" s="10"/>
      <c r="P370" s="10"/>
      <c r="Q370" s="10"/>
      <c r="R370" s="10"/>
      <c r="S370" s="10"/>
      <c r="T370" s="9"/>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c r="BD370" s="10"/>
      <c r="BE370" s="10"/>
      <c r="BF370" s="10"/>
      <c r="BG370" s="10"/>
      <c r="BH370" s="10"/>
      <c r="BI370" s="10"/>
      <c r="BJ370" s="10"/>
      <c r="BK370" s="10"/>
      <c r="BL370" s="10"/>
      <c r="BM370" s="10"/>
      <c r="BN370" s="10"/>
      <c r="BO370" s="10"/>
      <c r="BP370" s="10"/>
      <c r="BQ370" s="10"/>
      <c r="BR370" s="10"/>
      <c r="BS370" s="10"/>
      <c r="BT370" s="10"/>
      <c r="BU370" s="10"/>
      <c r="BV370" s="10"/>
      <c r="BW370" s="10"/>
      <c r="BX370" s="10"/>
      <c r="BY370" s="10"/>
      <c r="BZ370" s="10"/>
      <c r="CA370" s="10"/>
      <c r="CB370" s="10"/>
      <c r="CC370" s="10"/>
      <c r="CD370" s="10"/>
      <c r="CE370" s="10"/>
      <c r="CF370" s="10"/>
      <c r="CG370" s="10"/>
      <c r="CH370" s="10"/>
      <c r="CI370" s="10"/>
      <c r="CJ370" s="10"/>
      <c r="CK370" s="10"/>
      <c r="CL370" s="10"/>
      <c r="CM370" s="10"/>
      <c r="CN370" s="10"/>
      <c r="CO370" s="10"/>
      <c r="CP370" s="10"/>
      <c r="CQ370" s="10"/>
      <c r="CR370" s="10"/>
      <c r="CS370" s="10"/>
      <c r="CT370" s="10"/>
      <c r="CU370" s="10"/>
      <c r="CV370" s="10"/>
      <c r="CW370" s="10"/>
      <c r="CX370" s="10"/>
      <c r="CY370" s="10"/>
      <c r="CZ370" s="10"/>
      <c r="DA370" s="10"/>
      <c r="DB370" s="10"/>
      <c r="DC370" s="10"/>
      <c r="DD370" s="10"/>
      <c r="DE370" s="10"/>
      <c r="DF370" s="10"/>
      <c r="DG370" s="10"/>
      <c r="DH370" s="10"/>
      <c r="DI370" s="10"/>
      <c r="DJ370" s="10"/>
      <c r="DK370" s="10"/>
      <c r="DL370" s="10"/>
      <c r="DM370" s="10"/>
      <c r="DN370" s="10"/>
      <c r="DO370" s="10"/>
      <c r="DP370" s="10"/>
      <c r="DQ370" s="10"/>
      <c r="DR370" s="10"/>
      <c r="DS370" s="10"/>
      <c r="DT370" s="10"/>
      <c r="DU370" s="10"/>
      <c r="DV370" s="10"/>
      <c r="DW370" s="10"/>
      <c r="DX370" s="10"/>
      <c r="DY370" s="10"/>
      <c r="DZ370" s="10"/>
      <c r="EA370" s="10"/>
      <c r="EB370" s="10"/>
      <c r="EC370" s="10"/>
      <c r="ED370" s="10"/>
      <c r="EE370" s="10"/>
      <c r="EF370" s="10"/>
      <c r="EG370" s="10"/>
      <c r="EH370" s="10"/>
      <c r="EI370" s="10"/>
      <c r="EJ370" s="10"/>
      <c r="EK370" s="10"/>
      <c r="EL370" s="10"/>
      <c r="EM370" s="10"/>
      <c r="EN370" s="10"/>
      <c r="EO370" s="10"/>
      <c r="EP370" s="10"/>
      <c r="EQ370" s="10"/>
      <c r="ER370" s="10"/>
      <c r="ES370" s="10"/>
      <c r="ET370" s="10"/>
      <c r="EU370" s="10"/>
      <c r="EV370" s="10"/>
      <c r="EW370" s="10"/>
      <c r="EX370" s="10"/>
      <c r="EY370" s="10"/>
      <c r="EZ370" s="10"/>
      <c r="FA370" s="10"/>
      <c r="FB370" s="10"/>
      <c r="FC370" s="10"/>
      <c r="FD370" s="10"/>
      <c r="FE370" s="10"/>
      <c r="FF370" s="10"/>
      <c r="FG370" s="10"/>
      <c r="FH370" s="10"/>
      <c r="FI370" s="10"/>
      <c r="FJ370" s="10"/>
      <c r="FK370" s="10"/>
      <c r="FL370" s="10"/>
      <c r="FM370" s="10"/>
      <c r="FN370" s="10"/>
      <c r="FO370" s="10"/>
      <c r="FP370" s="10"/>
      <c r="FQ370" s="10"/>
      <c r="FR370" s="10"/>
      <c r="FS370" s="10"/>
      <c r="FT370" s="10"/>
      <c r="FU370" s="10"/>
      <c r="FV370" s="10"/>
      <c r="FW370" s="10"/>
      <c r="FX370" s="10"/>
      <c r="FY370" s="10"/>
      <c r="FZ370" s="10"/>
      <c r="GA370" s="10"/>
      <c r="GB370" s="10"/>
      <c r="GC370" s="10"/>
      <c r="GD370" s="10"/>
      <c r="GE370" s="10"/>
      <c r="GF370" s="10"/>
    </row>
    <row r="371" spans="1:188" ht="13.5" customHeight="1" x14ac:dyDescent="0.25">
      <c r="A371" s="10"/>
      <c r="B371" s="10"/>
      <c r="C371" s="10"/>
      <c r="D371" s="10"/>
      <c r="E371" s="10"/>
      <c r="F371" s="10"/>
      <c r="G371" s="10"/>
      <c r="H371" s="10"/>
      <c r="I371" s="10"/>
      <c r="J371" s="10"/>
      <c r="K371" s="10"/>
      <c r="L371" s="10"/>
      <c r="M371" s="10"/>
      <c r="N371" s="10"/>
      <c r="O371" s="10"/>
      <c r="P371" s="10"/>
      <c r="Q371" s="10"/>
      <c r="R371" s="10"/>
      <c r="S371" s="10"/>
      <c r="T371" s="9"/>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c r="EX371" s="10"/>
      <c r="EY371" s="10"/>
      <c r="EZ371" s="10"/>
      <c r="FA371" s="10"/>
      <c r="FB371" s="10"/>
      <c r="FC371" s="10"/>
      <c r="FD371" s="10"/>
      <c r="FE371" s="10"/>
      <c r="FF371" s="10"/>
      <c r="FG371" s="10"/>
      <c r="FH371" s="10"/>
      <c r="FI371" s="10"/>
      <c r="FJ371" s="10"/>
      <c r="FK371" s="10"/>
      <c r="FL371" s="10"/>
      <c r="FM371" s="10"/>
      <c r="FN371" s="10"/>
      <c r="FO371" s="10"/>
      <c r="FP371" s="10"/>
      <c r="FQ371" s="10"/>
      <c r="FR371" s="10"/>
      <c r="FS371" s="10"/>
      <c r="FT371" s="10"/>
      <c r="FU371" s="10"/>
      <c r="FV371" s="10"/>
      <c r="FW371" s="10"/>
      <c r="FX371" s="10"/>
      <c r="FY371" s="10"/>
      <c r="FZ371" s="10"/>
      <c r="GA371" s="10"/>
      <c r="GB371" s="10"/>
      <c r="GC371" s="10"/>
      <c r="GD371" s="10"/>
      <c r="GE371" s="10"/>
      <c r="GF371" s="10"/>
    </row>
    <row r="372" spans="1:188" ht="10.5" customHeight="1" x14ac:dyDescent="0.25">
      <c r="A372" s="10"/>
      <c r="B372" s="10"/>
      <c r="C372" s="10"/>
      <c r="D372" s="10"/>
      <c r="E372" s="10"/>
      <c r="F372" s="10"/>
      <c r="G372" s="10"/>
      <c r="H372" s="10"/>
      <c r="I372" s="10"/>
      <c r="J372" s="10"/>
      <c r="K372" s="10"/>
      <c r="L372" s="10"/>
      <c r="M372" s="10"/>
      <c r="N372" s="10"/>
      <c r="O372" s="10"/>
      <c r="P372" s="10"/>
      <c r="Q372" s="10"/>
      <c r="R372" s="10"/>
      <c r="S372" s="10"/>
      <c r="T372" s="9"/>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10"/>
      <c r="AY372" s="10"/>
      <c r="AZ372" s="10"/>
      <c r="BA372" s="10"/>
      <c r="BB372" s="10"/>
      <c r="BC372" s="10"/>
      <c r="BD372" s="10"/>
      <c r="BE372" s="10"/>
      <c r="BF372" s="10"/>
      <c r="BG372" s="10"/>
      <c r="BH372" s="10"/>
      <c r="BI372" s="10"/>
      <c r="BJ372" s="10"/>
      <c r="BK372" s="10"/>
      <c r="BL372" s="10"/>
      <c r="BM372" s="10"/>
      <c r="BN372" s="10"/>
      <c r="BO372" s="10"/>
      <c r="BP372" s="10"/>
      <c r="BQ372" s="10"/>
      <c r="BR372" s="10"/>
      <c r="BS372" s="10"/>
      <c r="BT372" s="10"/>
      <c r="BU372" s="10"/>
      <c r="BV372" s="10"/>
      <c r="BW372" s="10"/>
      <c r="BX372" s="10"/>
      <c r="BY372" s="10"/>
      <c r="BZ372" s="10"/>
      <c r="CA372" s="10"/>
      <c r="CB372" s="10"/>
      <c r="CC372" s="10"/>
      <c r="CD372" s="10"/>
      <c r="CE372" s="10"/>
      <c r="CF372" s="10"/>
      <c r="CG372" s="10"/>
      <c r="CH372" s="10"/>
      <c r="CI372" s="10"/>
      <c r="CJ372" s="10"/>
      <c r="CK372" s="10"/>
      <c r="CL372" s="10"/>
      <c r="CM372" s="10"/>
      <c r="CN372" s="10"/>
      <c r="CO372" s="10"/>
      <c r="CP372" s="10"/>
      <c r="CQ372" s="10"/>
      <c r="CR372" s="10"/>
      <c r="CS372" s="10"/>
      <c r="CT372" s="10"/>
      <c r="CU372" s="10"/>
      <c r="CV372" s="10"/>
      <c r="CW372" s="10"/>
      <c r="CX372" s="10"/>
      <c r="CY372" s="10"/>
      <c r="CZ372" s="10"/>
      <c r="DA372" s="10"/>
      <c r="DB372" s="10"/>
      <c r="DC372" s="10"/>
      <c r="DD372" s="10"/>
      <c r="DE372" s="10"/>
      <c r="DF372" s="10"/>
      <c r="DG372" s="10"/>
      <c r="DH372" s="10"/>
      <c r="DI372" s="10"/>
      <c r="DJ372" s="10"/>
      <c r="DK372" s="10"/>
      <c r="DL372" s="10"/>
      <c r="DM372" s="10"/>
      <c r="DN372" s="10"/>
      <c r="DO372" s="10"/>
      <c r="DP372" s="10"/>
      <c r="DQ372" s="10"/>
      <c r="DR372" s="10"/>
      <c r="DS372" s="10"/>
      <c r="DT372" s="10"/>
      <c r="DU372" s="10"/>
      <c r="DV372" s="10"/>
      <c r="DW372" s="10"/>
      <c r="DX372" s="10"/>
      <c r="DY372" s="10"/>
      <c r="DZ372" s="10"/>
      <c r="EA372" s="10"/>
      <c r="EB372" s="10"/>
      <c r="EC372" s="10"/>
      <c r="ED372" s="10"/>
      <c r="EE372" s="10"/>
      <c r="EF372" s="10"/>
      <c r="EG372" s="10"/>
      <c r="EH372" s="10"/>
      <c r="EI372" s="10"/>
      <c r="EJ372" s="10"/>
      <c r="EK372" s="10"/>
      <c r="EL372" s="10"/>
      <c r="EM372" s="10"/>
      <c r="EN372" s="10"/>
      <c r="EO372" s="10"/>
      <c r="EP372" s="10"/>
      <c r="EQ372" s="10"/>
      <c r="ER372" s="10"/>
      <c r="ES372" s="10"/>
      <c r="ET372" s="10"/>
      <c r="EU372" s="10"/>
      <c r="EV372" s="10"/>
      <c r="EW372" s="10"/>
      <c r="EX372" s="10"/>
      <c r="EY372" s="10"/>
      <c r="EZ372" s="10"/>
      <c r="FA372" s="10"/>
      <c r="FB372" s="10"/>
      <c r="FC372" s="10"/>
      <c r="FD372" s="10"/>
      <c r="FE372" s="10"/>
      <c r="FF372" s="10"/>
      <c r="FG372" s="10"/>
      <c r="FH372" s="10"/>
      <c r="FI372" s="10"/>
      <c r="FJ372" s="10"/>
      <c r="FK372" s="10"/>
      <c r="FL372" s="10"/>
      <c r="FM372" s="10"/>
      <c r="FN372" s="10"/>
      <c r="FO372" s="10"/>
      <c r="FP372" s="10"/>
      <c r="FQ372" s="10"/>
      <c r="FR372" s="10"/>
      <c r="FS372" s="10"/>
      <c r="FT372" s="10"/>
      <c r="FU372" s="10"/>
      <c r="FV372" s="10"/>
      <c r="FW372" s="10"/>
      <c r="FX372" s="10"/>
      <c r="FY372" s="10"/>
      <c r="FZ372" s="10"/>
      <c r="GA372" s="10"/>
      <c r="GB372" s="10"/>
      <c r="GC372" s="10"/>
      <c r="GD372" s="10"/>
      <c r="GE372" s="10"/>
      <c r="GF372" s="10"/>
    </row>
    <row r="373" spans="1:188" ht="10.5" customHeight="1" x14ac:dyDescent="0.25">
      <c r="A373" s="10"/>
      <c r="B373" s="10"/>
      <c r="C373" s="10"/>
      <c r="D373" s="10"/>
      <c r="E373" s="10"/>
      <c r="F373" s="10"/>
      <c r="G373" s="10"/>
      <c r="H373" s="10"/>
      <c r="I373" s="10"/>
      <c r="J373" s="10"/>
      <c r="K373" s="10"/>
      <c r="L373" s="10"/>
      <c r="M373" s="10"/>
      <c r="N373" s="10"/>
      <c r="O373" s="10"/>
      <c r="P373" s="10"/>
      <c r="Q373" s="10"/>
      <c r="R373" s="10"/>
      <c r="S373" s="10"/>
      <c r="T373" s="9"/>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c r="AT373" s="10"/>
      <c r="AU373" s="10"/>
      <c r="AV373" s="10"/>
      <c r="AW373" s="10"/>
      <c r="AX373" s="10"/>
      <c r="AY373" s="10"/>
      <c r="AZ373" s="10"/>
      <c r="BA373" s="10"/>
      <c r="BB373" s="10"/>
      <c r="BC373" s="10"/>
      <c r="BD373" s="10"/>
      <c r="BE373" s="10"/>
      <c r="BF373" s="10"/>
      <c r="BG373" s="10"/>
      <c r="BH373" s="10"/>
      <c r="BI373" s="10"/>
      <c r="BJ373" s="10"/>
      <c r="BK373" s="10"/>
      <c r="BL373" s="10"/>
      <c r="BM373" s="10"/>
      <c r="BN373" s="10"/>
      <c r="BO373" s="10"/>
      <c r="BP373" s="10"/>
      <c r="BQ373" s="10"/>
      <c r="BR373" s="10"/>
      <c r="BS373" s="10"/>
      <c r="BT373" s="10"/>
      <c r="BU373" s="10"/>
      <c r="BV373" s="10"/>
      <c r="BW373" s="10"/>
      <c r="BX373" s="10"/>
      <c r="BY373" s="10"/>
      <c r="BZ373" s="10"/>
      <c r="CA373" s="10"/>
      <c r="CB373" s="10"/>
      <c r="CC373" s="10"/>
      <c r="CD373" s="10"/>
      <c r="CE373" s="10"/>
      <c r="CF373" s="10"/>
      <c r="CG373" s="10"/>
      <c r="CH373" s="10"/>
      <c r="CI373" s="10"/>
      <c r="CJ373" s="10"/>
      <c r="CK373" s="10"/>
      <c r="CL373" s="10"/>
      <c r="CM373" s="10"/>
      <c r="CN373" s="10"/>
      <c r="CO373" s="10"/>
      <c r="CP373" s="10"/>
      <c r="CQ373" s="10"/>
      <c r="CR373" s="10"/>
      <c r="CS373" s="10"/>
      <c r="CT373" s="10"/>
      <c r="CU373" s="10"/>
      <c r="CV373" s="10"/>
      <c r="CW373" s="10"/>
      <c r="CX373" s="10"/>
      <c r="CY373" s="10"/>
      <c r="CZ373" s="10"/>
      <c r="DA373" s="10"/>
      <c r="DB373" s="10"/>
      <c r="DC373" s="10"/>
      <c r="DD373" s="10"/>
      <c r="DE373" s="10"/>
      <c r="DF373" s="10"/>
      <c r="DG373" s="10"/>
      <c r="DH373" s="10"/>
      <c r="DI373" s="10"/>
      <c r="DJ373" s="10"/>
      <c r="DK373" s="10"/>
      <c r="DL373" s="10"/>
      <c r="DM373" s="10"/>
      <c r="DN373" s="10"/>
      <c r="DO373" s="10"/>
      <c r="DP373" s="10"/>
      <c r="DQ373" s="10"/>
      <c r="DR373" s="10"/>
      <c r="DS373" s="10"/>
      <c r="DT373" s="10"/>
      <c r="DU373" s="10"/>
      <c r="DV373" s="10"/>
      <c r="DW373" s="10"/>
      <c r="DX373" s="10"/>
      <c r="DY373" s="10"/>
      <c r="DZ373" s="10"/>
      <c r="EA373" s="10"/>
      <c r="EB373" s="10"/>
      <c r="EC373" s="10"/>
      <c r="ED373" s="10"/>
      <c r="EE373" s="10"/>
      <c r="EF373" s="10"/>
      <c r="EG373" s="10"/>
      <c r="EH373" s="10"/>
      <c r="EI373" s="10"/>
      <c r="EJ373" s="10"/>
      <c r="EK373" s="10"/>
      <c r="EL373" s="10"/>
      <c r="EM373" s="10"/>
      <c r="EN373" s="10"/>
      <c r="EO373" s="10"/>
      <c r="EP373" s="10"/>
      <c r="EQ373" s="10"/>
      <c r="ER373" s="10"/>
      <c r="ES373" s="10"/>
      <c r="ET373" s="10"/>
      <c r="EU373" s="10"/>
      <c r="EV373" s="10"/>
      <c r="EW373" s="10"/>
      <c r="EX373" s="10"/>
      <c r="EY373" s="10"/>
      <c r="EZ373" s="10"/>
      <c r="FA373" s="10"/>
      <c r="FB373" s="10"/>
      <c r="FC373" s="10"/>
      <c r="FD373" s="10"/>
      <c r="FE373" s="10"/>
      <c r="FF373" s="10"/>
      <c r="FG373" s="10"/>
      <c r="FH373" s="10"/>
      <c r="FI373" s="10"/>
      <c r="FJ373" s="10"/>
      <c r="FK373" s="10"/>
      <c r="FL373" s="10"/>
      <c r="FM373" s="10"/>
      <c r="FN373" s="10"/>
      <c r="FO373" s="10"/>
      <c r="FP373" s="10"/>
      <c r="FQ373" s="10"/>
      <c r="FR373" s="10"/>
      <c r="FS373" s="10"/>
      <c r="FT373" s="10"/>
      <c r="FU373" s="10"/>
      <c r="FV373" s="10"/>
      <c r="FW373" s="10"/>
      <c r="FX373" s="10"/>
      <c r="FY373" s="10"/>
      <c r="FZ373" s="10"/>
      <c r="GA373" s="10"/>
      <c r="GB373" s="10"/>
      <c r="GC373" s="10"/>
      <c r="GD373" s="10"/>
      <c r="GE373" s="10"/>
      <c r="GF373" s="10"/>
    </row>
    <row r="374" spans="1:188" ht="10.5" customHeight="1" x14ac:dyDescent="0.25">
      <c r="A374" s="10"/>
      <c r="B374" s="10"/>
      <c r="C374" s="10"/>
      <c r="D374" s="10"/>
      <c r="E374" s="10"/>
      <c r="F374" s="10"/>
      <c r="G374" s="10"/>
      <c r="H374" s="10"/>
      <c r="I374" s="10"/>
      <c r="J374" s="10"/>
      <c r="K374" s="10"/>
      <c r="L374" s="10"/>
      <c r="M374" s="10"/>
      <c r="N374" s="10"/>
      <c r="O374" s="10"/>
      <c r="P374" s="10"/>
      <c r="Q374" s="10"/>
      <c r="R374" s="10"/>
      <c r="S374" s="10"/>
      <c r="T374" s="9"/>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c r="AT374" s="10"/>
      <c r="AU374" s="10"/>
      <c r="AV374" s="10"/>
      <c r="AW374" s="10"/>
      <c r="AX374" s="10"/>
      <c r="AY374" s="10"/>
      <c r="AZ374" s="10"/>
      <c r="BA374" s="10"/>
      <c r="BB374" s="10"/>
      <c r="BC374" s="10"/>
      <c r="BD374" s="10"/>
      <c r="BE374" s="10"/>
      <c r="BF374" s="10"/>
      <c r="BG374" s="10"/>
      <c r="BH374" s="10"/>
      <c r="BI374" s="10"/>
      <c r="BJ374" s="10"/>
      <c r="BK374" s="10"/>
      <c r="BL374" s="10"/>
      <c r="BM374" s="10"/>
      <c r="BN374" s="10"/>
      <c r="BO374" s="10"/>
      <c r="BP374" s="10"/>
      <c r="BQ374" s="10"/>
      <c r="BR374" s="10"/>
      <c r="BS374" s="10"/>
      <c r="BT374" s="10"/>
      <c r="BU374" s="10"/>
      <c r="BV374" s="10"/>
      <c r="BW374" s="10"/>
      <c r="BX374" s="10"/>
      <c r="BY374" s="10"/>
      <c r="BZ374" s="10"/>
      <c r="CA374" s="10"/>
      <c r="CB374" s="10"/>
      <c r="CC374" s="10"/>
      <c r="CD374" s="10"/>
      <c r="CE374" s="10"/>
      <c r="CF374" s="10"/>
      <c r="CG374" s="10"/>
      <c r="CH374" s="10"/>
      <c r="CI374" s="10"/>
      <c r="CJ374" s="10"/>
      <c r="CK374" s="10"/>
      <c r="CL374" s="10"/>
      <c r="CM374" s="10"/>
      <c r="CN374" s="10"/>
      <c r="CO374" s="10"/>
      <c r="CP374" s="10"/>
      <c r="CQ374" s="10"/>
      <c r="CR374" s="10"/>
      <c r="CS374" s="10"/>
      <c r="CT374" s="10"/>
      <c r="CU374" s="10"/>
      <c r="CV374" s="10"/>
      <c r="CW374" s="10"/>
      <c r="CX374" s="10"/>
      <c r="CY374" s="10"/>
      <c r="CZ374" s="10"/>
      <c r="DA374" s="10"/>
      <c r="DB374" s="10"/>
      <c r="DC374" s="10"/>
      <c r="DD374" s="10"/>
      <c r="DE374" s="10"/>
      <c r="DF374" s="10"/>
      <c r="DG374" s="10"/>
      <c r="DH374" s="10"/>
      <c r="DI374" s="10"/>
      <c r="DJ374" s="10"/>
      <c r="DK374" s="10"/>
      <c r="DL374" s="10"/>
      <c r="DM374" s="10"/>
      <c r="DN374" s="10"/>
      <c r="DO374" s="10"/>
      <c r="DP374" s="10"/>
      <c r="DQ374" s="10"/>
      <c r="DR374" s="10"/>
      <c r="DS374" s="10"/>
      <c r="DT374" s="10"/>
      <c r="DU374" s="10"/>
      <c r="DV374" s="10"/>
      <c r="DW374" s="10"/>
      <c r="DX374" s="10"/>
      <c r="DY374" s="10"/>
      <c r="DZ374" s="10"/>
      <c r="EA374" s="10"/>
      <c r="EB374" s="10"/>
      <c r="EC374" s="10"/>
      <c r="ED374" s="10"/>
      <c r="EE374" s="10"/>
      <c r="EF374" s="10"/>
      <c r="EG374" s="10"/>
      <c r="EH374" s="10"/>
      <c r="EI374" s="10"/>
      <c r="EJ374" s="10"/>
      <c r="EK374" s="10"/>
      <c r="EL374" s="10"/>
      <c r="EM374" s="10"/>
      <c r="EN374" s="10"/>
      <c r="EO374" s="10"/>
      <c r="EP374" s="10"/>
      <c r="EQ374" s="10"/>
      <c r="ER374" s="10"/>
      <c r="ES374" s="10"/>
      <c r="ET374" s="10"/>
      <c r="EU374" s="10"/>
      <c r="EV374" s="10"/>
      <c r="EW374" s="10"/>
      <c r="EX374" s="10"/>
      <c r="EY374" s="10"/>
      <c r="EZ374" s="10"/>
      <c r="FA374" s="10"/>
      <c r="FB374" s="10"/>
      <c r="FC374" s="10"/>
      <c r="FD374" s="10"/>
      <c r="FE374" s="10"/>
      <c r="FF374" s="10"/>
      <c r="FG374" s="10"/>
      <c r="FH374" s="10"/>
      <c r="FI374" s="10"/>
      <c r="FJ374" s="10"/>
      <c r="FK374" s="10"/>
      <c r="FL374" s="10"/>
      <c r="FM374" s="10"/>
      <c r="FN374" s="10"/>
      <c r="FO374" s="10"/>
      <c r="FP374" s="10"/>
      <c r="FQ374" s="10"/>
      <c r="FR374" s="10"/>
      <c r="FS374" s="10"/>
      <c r="FT374" s="10"/>
      <c r="FU374" s="10"/>
      <c r="FV374" s="10"/>
      <c r="FW374" s="10"/>
      <c r="FX374" s="10"/>
      <c r="FY374" s="10"/>
      <c r="FZ374" s="10"/>
      <c r="GA374" s="10"/>
      <c r="GB374" s="10"/>
      <c r="GC374" s="10"/>
      <c r="GD374" s="10"/>
      <c r="GE374" s="10"/>
      <c r="GF374" s="10"/>
    </row>
    <row r="375" spans="1:188" ht="10.5" customHeight="1" x14ac:dyDescent="0.25">
      <c r="A375" s="10"/>
      <c r="B375" s="10"/>
      <c r="C375" s="10"/>
      <c r="D375" s="10"/>
      <c r="E375" s="10"/>
      <c r="F375" s="10"/>
      <c r="G375" s="10"/>
      <c r="H375" s="10"/>
      <c r="I375" s="10"/>
      <c r="J375" s="10"/>
      <c r="K375" s="10"/>
      <c r="L375" s="10"/>
      <c r="M375" s="10"/>
      <c r="N375" s="10"/>
      <c r="O375" s="10"/>
      <c r="P375" s="10"/>
      <c r="Q375" s="10"/>
      <c r="R375" s="10"/>
      <c r="S375" s="10"/>
      <c r="T375" s="9"/>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c r="AT375" s="10"/>
      <c r="AU375" s="10"/>
      <c r="AV375" s="10"/>
      <c r="AW375" s="10"/>
      <c r="AX375" s="10"/>
      <c r="AY375" s="10"/>
      <c r="AZ375" s="10"/>
      <c r="BA375" s="10"/>
      <c r="BB375" s="10"/>
      <c r="BC375" s="10"/>
      <c r="BD375" s="10"/>
      <c r="BE375" s="10"/>
      <c r="BF375" s="10"/>
      <c r="BG375" s="10"/>
      <c r="BH375" s="10"/>
      <c r="BI375" s="10"/>
      <c r="BJ375" s="10"/>
      <c r="BK375" s="10"/>
      <c r="BL375" s="10"/>
      <c r="BM375" s="10"/>
      <c r="BN375" s="10"/>
      <c r="BO375" s="10"/>
      <c r="BP375" s="10"/>
      <c r="BQ375" s="10"/>
      <c r="BR375" s="10"/>
      <c r="BS375" s="10"/>
      <c r="BT375" s="10"/>
      <c r="BU375" s="10"/>
      <c r="BV375" s="10"/>
      <c r="BW375" s="10"/>
      <c r="BX375" s="10"/>
      <c r="BY375" s="10"/>
      <c r="BZ375" s="10"/>
      <c r="CA375" s="10"/>
      <c r="CB375" s="10"/>
      <c r="CC375" s="10"/>
      <c r="CD375" s="10"/>
      <c r="CE375" s="10"/>
      <c r="CF375" s="10"/>
      <c r="CG375" s="10"/>
      <c r="CH375" s="10"/>
      <c r="CI375" s="10"/>
      <c r="CJ375" s="10"/>
      <c r="CK375" s="10"/>
      <c r="CL375" s="10"/>
      <c r="CM375" s="10"/>
      <c r="CN375" s="10"/>
      <c r="CO375" s="10"/>
      <c r="CP375" s="10"/>
      <c r="CQ375" s="10"/>
      <c r="CR375" s="10"/>
      <c r="CS375" s="10"/>
      <c r="CT375" s="10"/>
      <c r="CU375" s="10"/>
      <c r="CV375" s="10"/>
      <c r="CW375" s="10"/>
      <c r="CX375" s="10"/>
      <c r="CY375" s="10"/>
      <c r="CZ375" s="10"/>
      <c r="DA375" s="10"/>
      <c r="DB375" s="10"/>
      <c r="DC375" s="10"/>
      <c r="DD375" s="10"/>
      <c r="DE375" s="10"/>
      <c r="DF375" s="10"/>
      <c r="DG375" s="10"/>
      <c r="DH375" s="10"/>
      <c r="DI375" s="10"/>
      <c r="DJ375" s="10"/>
      <c r="DK375" s="10"/>
      <c r="DL375" s="10"/>
      <c r="DM375" s="10"/>
      <c r="DN375" s="10"/>
      <c r="DO375" s="10"/>
      <c r="DP375" s="10"/>
      <c r="DQ375" s="10"/>
      <c r="DR375" s="10"/>
      <c r="DS375" s="10"/>
      <c r="DT375" s="10"/>
      <c r="DU375" s="10"/>
      <c r="DV375" s="10"/>
      <c r="DW375" s="10"/>
      <c r="DX375" s="10"/>
      <c r="DY375" s="10"/>
      <c r="DZ375" s="10"/>
      <c r="EA375" s="10"/>
      <c r="EB375" s="10"/>
      <c r="EC375" s="10"/>
      <c r="ED375" s="10"/>
      <c r="EE375" s="10"/>
      <c r="EF375" s="10"/>
      <c r="EG375" s="10"/>
      <c r="EH375" s="10"/>
      <c r="EI375" s="10"/>
      <c r="EJ375" s="10"/>
      <c r="EK375" s="10"/>
      <c r="EL375" s="10"/>
      <c r="EM375" s="10"/>
      <c r="EN375" s="10"/>
      <c r="EO375" s="10"/>
      <c r="EP375" s="10"/>
      <c r="EQ375" s="10"/>
      <c r="ER375" s="10"/>
      <c r="ES375" s="10"/>
      <c r="ET375" s="10"/>
      <c r="EU375" s="10"/>
      <c r="EV375" s="10"/>
      <c r="EW375" s="10"/>
      <c r="EX375" s="10"/>
      <c r="EY375" s="10"/>
      <c r="EZ375" s="10"/>
      <c r="FA375" s="10"/>
      <c r="FB375" s="10"/>
      <c r="FC375" s="10"/>
      <c r="FD375" s="10"/>
      <c r="FE375" s="10"/>
      <c r="FF375" s="10"/>
      <c r="FG375" s="10"/>
      <c r="FH375" s="10"/>
      <c r="FI375" s="10"/>
      <c r="FJ375" s="10"/>
      <c r="FK375" s="10"/>
      <c r="FL375" s="10"/>
      <c r="FM375" s="10"/>
      <c r="FN375" s="10"/>
      <c r="FO375" s="10"/>
      <c r="FP375" s="10"/>
      <c r="FQ375" s="10"/>
      <c r="FR375" s="10"/>
      <c r="FS375" s="10"/>
      <c r="FT375" s="10"/>
      <c r="FU375" s="10"/>
      <c r="FV375" s="10"/>
      <c r="FW375" s="10"/>
      <c r="FX375" s="10"/>
      <c r="FY375" s="10"/>
      <c r="FZ375" s="10"/>
      <c r="GA375" s="10"/>
      <c r="GB375" s="10"/>
      <c r="GC375" s="10"/>
      <c r="GD375" s="10"/>
      <c r="GE375" s="10"/>
      <c r="GF375" s="10"/>
    </row>
    <row r="376" spans="1:188" ht="10.5" customHeight="1" x14ac:dyDescent="0.25">
      <c r="A376" s="10"/>
      <c r="B376" s="10"/>
      <c r="C376" s="10"/>
      <c r="D376" s="10"/>
      <c r="E376" s="10"/>
      <c r="F376" s="10"/>
      <c r="G376" s="10"/>
      <c r="H376" s="10"/>
      <c r="I376" s="10"/>
      <c r="J376" s="10"/>
      <c r="K376" s="10"/>
      <c r="L376" s="10"/>
      <c r="M376" s="10"/>
      <c r="N376" s="10"/>
      <c r="O376" s="10"/>
      <c r="P376" s="10"/>
      <c r="Q376" s="10"/>
      <c r="R376" s="10"/>
      <c r="S376" s="10"/>
      <c r="T376" s="9"/>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AY376" s="10"/>
      <c r="AZ376" s="10"/>
      <c r="BA376" s="10"/>
      <c r="BB376" s="10"/>
      <c r="BC376" s="10"/>
      <c r="BD376" s="10"/>
      <c r="BE376" s="10"/>
      <c r="BF376" s="10"/>
      <c r="BG376" s="10"/>
      <c r="BH376" s="10"/>
      <c r="BI376" s="10"/>
      <c r="BJ376" s="10"/>
      <c r="BK376" s="10"/>
      <c r="BL376" s="10"/>
      <c r="BM376" s="10"/>
      <c r="BN376" s="10"/>
      <c r="BO376" s="10"/>
      <c r="BP376" s="10"/>
      <c r="BQ376" s="10"/>
      <c r="BR376" s="10"/>
      <c r="BS376" s="10"/>
      <c r="BT376" s="10"/>
      <c r="BU376" s="10"/>
      <c r="BV376" s="10"/>
      <c r="BW376" s="10"/>
      <c r="BX376" s="10"/>
      <c r="BY376" s="10"/>
      <c r="BZ376" s="10"/>
      <c r="CA376" s="10"/>
      <c r="CB376" s="10"/>
      <c r="CC376" s="10"/>
      <c r="CD376" s="10"/>
      <c r="CE376" s="10"/>
      <c r="CF376" s="10"/>
      <c r="CG376" s="10"/>
      <c r="CH376" s="10"/>
      <c r="CI376" s="10"/>
      <c r="CJ376" s="10"/>
      <c r="CK376" s="10"/>
      <c r="CL376" s="10"/>
      <c r="CM376" s="10"/>
      <c r="CN376" s="10"/>
      <c r="CO376" s="10"/>
      <c r="CP376" s="10"/>
      <c r="CQ376" s="10"/>
      <c r="CR376" s="10"/>
      <c r="CS376" s="10"/>
      <c r="CT376" s="10"/>
      <c r="CU376" s="10"/>
      <c r="CV376" s="10"/>
      <c r="CW376" s="10"/>
      <c r="CX376" s="10"/>
      <c r="CY376" s="10"/>
      <c r="CZ376" s="10"/>
      <c r="DA376" s="10"/>
      <c r="DB376" s="10"/>
      <c r="DC376" s="10"/>
      <c r="DD376" s="10"/>
      <c r="DE376" s="10"/>
      <c r="DF376" s="10"/>
      <c r="DG376" s="10"/>
      <c r="DH376" s="10"/>
      <c r="DI376" s="10"/>
      <c r="DJ376" s="10"/>
      <c r="DK376" s="10"/>
      <c r="DL376" s="10"/>
      <c r="DM376" s="10"/>
      <c r="DN376" s="10"/>
      <c r="DO376" s="10"/>
      <c r="DP376" s="10"/>
      <c r="DQ376" s="10"/>
      <c r="DR376" s="10"/>
      <c r="DS376" s="10"/>
      <c r="DT376" s="10"/>
      <c r="DU376" s="10"/>
      <c r="DV376" s="10"/>
      <c r="DW376" s="10"/>
      <c r="DX376" s="10"/>
      <c r="DY376" s="10"/>
      <c r="DZ376" s="10"/>
      <c r="EA376" s="10"/>
      <c r="EB376" s="10"/>
      <c r="EC376" s="10"/>
      <c r="ED376" s="10"/>
      <c r="EE376" s="10"/>
      <c r="EF376" s="10"/>
      <c r="EG376" s="10"/>
      <c r="EH376" s="10"/>
      <c r="EI376" s="10"/>
      <c r="EJ376" s="10"/>
      <c r="EK376" s="10"/>
      <c r="EL376" s="10"/>
      <c r="EM376" s="10"/>
      <c r="EN376" s="10"/>
      <c r="EO376" s="10"/>
      <c r="EP376" s="10"/>
      <c r="EQ376" s="10"/>
      <c r="ER376" s="10"/>
      <c r="ES376" s="10"/>
      <c r="ET376" s="10"/>
      <c r="EU376" s="10"/>
      <c r="EV376" s="10"/>
      <c r="EW376" s="10"/>
      <c r="EX376" s="10"/>
      <c r="EY376" s="10"/>
      <c r="EZ376" s="10"/>
      <c r="FA376" s="10"/>
      <c r="FB376" s="10"/>
      <c r="FC376" s="10"/>
      <c r="FD376" s="10"/>
      <c r="FE376" s="10"/>
      <c r="FF376" s="10"/>
      <c r="FG376" s="10"/>
      <c r="FH376" s="10"/>
      <c r="FI376" s="10"/>
      <c r="FJ376" s="10"/>
      <c r="FK376" s="10"/>
      <c r="FL376" s="10"/>
      <c r="FM376" s="10"/>
      <c r="FN376" s="10"/>
      <c r="FO376" s="10"/>
      <c r="FP376" s="10"/>
      <c r="FQ376" s="10"/>
      <c r="FR376" s="10"/>
      <c r="FS376" s="10"/>
      <c r="FT376" s="10"/>
      <c r="FU376" s="10"/>
      <c r="FV376" s="10"/>
      <c r="FW376" s="10"/>
      <c r="FX376" s="10"/>
      <c r="FY376" s="10"/>
      <c r="FZ376" s="10"/>
      <c r="GA376" s="10"/>
      <c r="GB376" s="10"/>
      <c r="GC376" s="10"/>
      <c r="GD376" s="10"/>
      <c r="GE376" s="10"/>
      <c r="GF376" s="10"/>
    </row>
    <row r="377" spans="1:188" ht="13.5" customHeight="1" x14ac:dyDescent="0.25">
      <c r="A377" s="10"/>
      <c r="B377" s="10"/>
      <c r="C377" s="10"/>
      <c r="D377" s="10"/>
      <c r="E377" s="10"/>
      <c r="F377" s="10"/>
      <c r="G377" s="10"/>
      <c r="H377" s="10"/>
      <c r="I377" s="10"/>
      <c r="J377" s="10"/>
      <c r="K377" s="10"/>
      <c r="L377" s="10"/>
      <c r="M377" s="10"/>
      <c r="N377" s="10"/>
      <c r="O377" s="10"/>
      <c r="P377" s="10"/>
      <c r="Q377" s="10"/>
      <c r="R377" s="10"/>
      <c r="S377" s="10"/>
      <c r="T377" s="9"/>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AY377" s="10"/>
      <c r="AZ377" s="10"/>
      <c r="BA377" s="10"/>
      <c r="BB377" s="10"/>
      <c r="BC377" s="10"/>
      <c r="BD377" s="10"/>
      <c r="BE377" s="10"/>
      <c r="BF377" s="10"/>
      <c r="BG377" s="10"/>
      <c r="BH377" s="10"/>
      <c r="BI377" s="10"/>
      <c r="BJ377" s="10"/>
      <c r="BK377" s="10"/>
      <c r="BL377" s="10"/>
      <c r="BM377" s="10"/>
      <c r="BN377" s="10"/>
      <c r="BO377" s="10"/>
      <c r="BP377" s="10"/>
      <c r="BQ377" s="10"/>
      <c r="BR377" s="10"/>
      <c r="BS377" s="10"/>
      <c r="BT377" s="10"/>
      <c r="BU377" s="10"/>
      <c r="BV377" s="10"/>
      <c r="BW377" s="10"/>
      <c r="BX377" s="10"/>
      <c r="BY377" s="10"/>
      <c r="BZ377" s="10"/>
      <c r="CA377" s="10"/>
      <c r="CB377" s="10"/>
      <c r="CC377" s="10"/>
      <c r="CD377" s="10"/>
      <c r="CE377" s="10"/>
      <c r="CF377" s="10"/>
      <c r="CG377" s="10"/>
      <c r="CH377" s="10"/>
      <c r="CI377" s="10"/>
      <c r="CJ377" s="10"/>
      <c r="CK377" s="10"/>
      <c r="CL377" s="10"/>
      <c r="CM377" s="10"/>
      <c r="CN377" s="10"/>
      <c r="CO377" s="10"/>
      <c r="CP377" s="10"/>
      <c r="CQ377" s="10"/>
      <c r="CR377" s="10"/>
      <c r="CS377" s="10"/>
      <c r="CT377" s="10"/>
      <c r="CU377" s="10"/>
      <c r="CV377" s="10"/>
      <c r="CW377" s="10"/>
      <c r="CX377" s="10"/>
      <c r="CY377" s="10"/>
      <c r="CZ377" s="10"/>
      <c r="DA377" s="10"/>
      <c r="DB377" s="10"/>
      <c r="DC377" s="10"/>
      <c r="DD377" s="10"/>
      <c r="DE377" s="10"/>
      <c r="DF377" s="10"/>
      <c r="DG377" s="10"/>
      <c r="DH377" s="10"/>
      <c r="DI377" s="10"/>
      <c r="DJ377" s="10"/>
      <c r="DK377" s="10"/>
      <c r="DL377" s="10"/>
      <c r="DM377" s="10"/>
      <c r="DN377" s="10"/>
      <c r="DO377" s="10"/>
      <c r="DP377" s="10"/>
      <c r="DQ377" s="10"/>
      <c r="DR377" s="10"/>
      <c r="DS377" s="10"/>
      <c r="DT377" s="10"/>
      <c r="DU377" s="10"/>
      <c r="DV377" s="10"/>
      <c r="DW377" s="10"/>
      <c r="DX377" s="10"/>
      <c r="DY377" s="10"/>
      <c r="DZ377" s="10"/>
      <c r="EA377" s="10"/>
      <c r="EB377" s="10"/>
      <c r="EC377" s="10"/>
      <c r="ED377" s="10"/>
      <c r="EE377" s="10"/>
      <c r="EF377" s="10"/>
      <c r="EG377" s="10"/>
      <c r="EH377" s="10"/>
      <c r="EI377" s="10"/>
      <c r="EJ377" s="10"/>
      <c r="EK377" s="10"/>
      <c r="EL377" s="10"/>
      <c r="EM377" s="10"/>
      <c r="EN377" s="10"/>
      <c r="EO377" s="10"/>
      <c r="EP377" s="10"/>
      <c r="EQ377" s="10"/>
      <c r="ER377" s="10"/>
      <c r="ES377" s="10"/>
      <c r="ET377" s="10"/>
      <c r="EU377" s="10"/>
      <c r="EV377" s="10"/>
      <c r="EW377" s="10"/>
      <c r="EX377" s="10"/>
      <c r="EY377" s="10"/>
      <c r="EZ377" s="10"/>
      <c r="FA377" s="10"/>
      <c r="FB377" s="10"/>
      <c r="FC377" s="10"/>
      <c r="FD377" s="10"/>
      <c r="FE377" s="10"/>
      <c r="FF377" s="10"/>
      <c r="FG377" s="10"/>
      <c r="FH377" s="10"/>
      <c r="FI377" s="10"/>
      <c r="FJ377" s="10"/>
      <c r="FK377" s="10"/>
      <c r="FL377" s="10"/>
      <c r="FM377" s="10"/>
      <c r="FN377" s="10"/>
      <c r="FO377" s="10"/>
      <c r="FP377" s="10"/>
      <c r="FQ377" s="10"/>
      <c r="FR377" s="10"/>
      <c r="FS377" s="10"/>
      <c r="FT377" s="10"/>
      <c r="FU377" s="10"/>
      <c r="FV377" s="10"/>
      <c r="FW377" s="10"/>
      <c r="FX377" s="10"/>
      <c r="FY377" s="10"/>
      <c r="FZ377" s="10"/>
      <c r="GA377" s="10"/>
      <c r="GB377" s="10"/>
      <c r="GC377" s="10"/>
      <c r="GD377" s="10"/>
      <c r="GE377" s="10"/>
      <c r="GF377" s="10"/>
    </row>
    <row r="378" spans="1:188" ht="13.5" customHeight="1" x14ac:dyDescent="0.25">
      <c r="A378" s="10"/>
      <c r="B378" s="10"/>
      <c r="C378" s="10"/>
      <c r="D378" s="10"/>
      <c r="E378" s="10"/>
      <c r="F378" s="10"/>
      <c r="G378" s="10"/>
      <c r="H378" s="10"/>
      <c r="I378" s="10"/>
      <c r="J378" s="10"/>
      <c r="K378" s="10"/>
      <c r="L378" s="10"/>
      <c r="M378" s="10"/>
      <c r="N378" s="10"/>
      <c r="O378" s="10"/>
      <c r="P378" s="10"/>
      <c r="Q378" s="10"/>
      <c r="R378" s="10"/>
      <c r="S378" s="10"/>
      <c r="T378" s="9"/>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c r="AT378" s="10"/>
      <c r="AU378" s="10"/>
      <c r="AV378" s="10"/>
      <c r="AW378" s="10"/>
      <c r="AX378" s="10"/>
      <c r="AY378" s="10"/>
      <c r="AZ378" s="10"/>
      <c r="BA378" s="10"/>
      <c r="BB378" s="10"/>
      <c r="BC378" s="10"/>
      <c r="BD378" s="10"/>
      <c r="BE378" s="10"/>
      <c r="BF378" s="10"/>
      <c r="BG378" s="10"/>
      <c r="BH378" s="10"/>
      <c r="BI378" s="10"/>
      <c r="BJ378" s="10"/>
      <c r="BK378" s="10"/>
      <c r="BL378" s="10"/>
      <c r="BM378" s="10"/>
      <c r="BN378" s="10"/>
      <c r="BO378" s="10"/>
      <c r="BP378" s="10"/>
      <c r="BQ378" s="10"/>
      <c r="BR378" s="10"/>
      <c r="BS378" s="10"/>
      <c r="BT378" s="10"/>
      <c r="BU378" s="10"/>
      <c r="BV378" s="10"/>
      <c r="BW378" s="10"/>
      <c r="BX378" s="10"/>
      <c r="BY378" s="10"/>
      <c r="BZ378" s="10"/>
      <c r="CA378" s="10"/>
      <c r="CB378" s="10"/>
      <c r="CC378" s="10"/>
      <c r="CD378" s="10"/>
      <c r="CE378" s="10"/>
      <c r="CF378" s="10"/>
      <c r="CG378" s="10"/>
      <c r="CH378" s="10"/>
      <c r="CI378" s="10"/>
      <c r="CJ378" s="10"/>
      <c r="CK378" s="10"/>
      <c r="CL378" s="10"/>
      <c r="CM378" s="10"/>
      <c r="CN378" s="10"/>
      <c r="CO378" s="10"/>
      <c r="CP378" s="10"/>
      <c r="CQ378" s="10"/>
      <c r="CR378" s="10"/>
      <c r="CS378" s="10"/>
      <c r="CT378" s="10"/>
      <c r="CU378" s="10"/>
      <c r="CV378" s="10"/>
      <c r="CW378" s="10"/>
      <c r="CX378" s="10"/>
      <c r="CY378" s="10"/>
      <c r="CZ378" s="10"/>
      <c r="DA378" s="10"/>
      <c r="DB378" s="10"/>
      <c r="DC378" s="10"/>
      <c r="DD378" s="10"/>
      <c r="DE378" s="10"/>
      <c r="DF378" s="10"/>
      <c r="DG378" s="10"/>
      <c r="DH378" s="10"/>
      <c r="DI378" s="10"/>
      <c r="DJ378" s="10"/>
      <c r="DK378" s="10"/>
      <c r="DL378" s="10"/>
      <c r="DM378" s="10"/>
      <c r="DN378" s="10"/>
      <c r="DO378" s="10"/>
      <c r="DP378" s="10"/>
      <c r="DQ378" s="10"/>
      <c r="DR378" s="10"/>
      <c r="DS378" s="10"/>
      <c r="DT378" s="10"/>
      <c r="DU378" s="10"/>
      <c r="DV378" s="10"/>
      <c r="DW378" s="10"/>
      <c r="DX378" s="10"/>
      <c r="DY378" s="10"/>
      <c r="DZ378" s="10"/>
      <c r="EA378" s="10"/>
      <c r="EB378" s="10"/>
      <c r="EC378" s="10"/>
      <c r="ED378" s="10"/>
      <c r="EE378" s="10"/>
      <c r="EF378" s="10"/>
      <c r="EG378" s="10"/>
      <c r="EH378" s="10"/>
      <c r="EI378" s="10"/>
      <c r="EJ378" s="10"/>
      <c r="EK378" s="10"/>
      <c r="EL378" s="10"/>
      <c r="EM378" s="10"/>
      <c r="EN378" s="10"/>
      <c r="EO378" s="10"/>
      <c r="EP378" s="10"/>
      <c r="EQ378" s="10"/>
      <c r="ER378" s="10"/>
      <c r="ES378" s="10"/>
      <c r="ET378" s="10"/>
      <c r="EU378" s="10"/>
      <c r="EV378" s="10"/>
      <c r="EW378" s="10"/>
      <c r="EX378" s="10"/>
      <c r="EY378" s="10"/>
      <c r="EZ378" s="10"/>
      <c r="FA378" s="10"/>
      <c r="FB378" s="10"/>
      <c r="FC378" s="10"/>
      <c r="FD378" s="10"/>
      <c r="FE378" s="10"/>
      <c r="FF378" s="10"/>
      <c r="FG378" s="10"/>
      <c r="FH378" s="10"/>
      <c r="FI378" s="10"/>
      <c r="FJ378" s="10"/>
      <c r="FK378" s="10"/>
      <c r="FL378" s="10"/>
      <c r="FM378" s="10"/>
      <c r="FN378" s="10"/>
      <c r="FO378" s="10"/>
      <c r="FP378" s="10"/>
      <c r="FQ378" s="10"/>
      <c r="FR378" s="10"/>
      <c r="FS378" s="10"/>
      <c r="FT378" s="10"/>
      <c r="FU378" s="10"/>
      <c r="FV378" s="10"/>
      <c r="FW378" s="10"/>
      <c r="FX378" s="10"/>
      <c r="FY378" s="10"/>
      <c r="FZ378" s="10"/>
      <c r="GA378" s="10"/>
      <c r="GB378" s="10"/>
      <c r="GC378" s="10"/>
      <c r="GD378" s="10"/>
      <c r="GE378" s="10"/>
      <c r="GF378" s="10"/>
    </row>
    <row r="379" spans="1:188" ht="10.5" customHeight="1" x14ac:dyDescent="0.25">
      <c r="A379" s="10"/>
      <c r="B379" s="10"/>
      <c r="C379" s="10"/>
      <c r="D379" s="10"/>
      <c r="E379" s="10"/>
      <c r="F379" s="10"/>
      <c r="G379" s="10"/>
      <c r="H379" s="10"/>
      <c r="I379" s="10"/>
      <c r="J379" s="10"/>
      <c r="K379" s="10"/>
      <c r="L379" s="10"/>
      <c r="M379" s="10"/>
      <c r="N379" s="10"/>
      <c r="O379" s="10"/>
      <c r="P379" s="10"/>
      <c r="Q379" s="10"/>
      <c r="R379" s="10"/>
      <c r="S379" s="10"/>
      <c r="T379" s="9"/>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c r="AT379" s="10"/>
      <c r="AU379" s="10"/>
      <c r="AV379" s="10"/>
      <c r="AW379" s="10"/>
      <c r="AX379" s="10"/>
      <c r="AY379" s="10"/>
      <c r="AZ379" s="10"/>
      <c r="BA379" s="10"/>
      <c r="BB379" s="10"/>
      <c r="BC379" s="10"/>
      <c r="BD379" s="10"/>
      <c r="BE379" s="10"/>
      <c r="BF379" s="10"/>
      <c r="BG379" s="10"/>
      <c r="BH379" s="10"/>
      <c r="BI379" s="10"/>
      <c r="BJ379" s="10"/>
      <c r="BK379" s="10"/>
      <c r="BL379" s="10"/>
      <c r="BM379" s="10"/>
      <c r="BN379" s="10"/>
      <c r="BO379" s="10"/>
      <c r="BP379" s="10"/>
      <c r="BQ379" s="10"/>
      <c r="BR379" s="10"/>
      <c r="BS379" s="10"/>
      <c r="BT379" s="10"/>
      <c r="BU379" s="10"/>
      <c r="BV379" s="10"/>
      <c r="BW379" s="10"/>
      <c r="BX379" s="10"/>
      <c r="BY379" s="10"/>
      <c r="BZ379" s="10"/>
      <c r="CA379" s="10"/>
      <c r="CB379" s="10"/>
      <c r="CC379" s="10"/>
      <c r="CD379" s="10"/>
      <c r="CE379" s="10"/>
      <c r="CF379" s="10"/>
      <c r="CG379" s="10"/>
      <c r="CH379" s="10"/>
      <c r="CI379" s="10"/>
      <c r="CJ379" s="10"/>
      <c r="CK379" s="10"/>
      <c r="CL379" s="10"/>
      <c r="CM379" s="10"/>
      <c r="CN379" s="10"/>
      <c r="CO379" s="10"/>
      <c r="CP379" s="10"/>
      <c r="CQ379" s="10"/>
      <c r="CR379" s="10"/>
      <c r="CS379" s="10"/>
      <c r="CT379" s="10"/>
      <c r="CU379" s="10"/>
      <c r="CV379" s="10"/>
      <c r="CW379" s="10"/>
      <c r="CX379" s="10"/>
      <c r="CY379" s="10"/>
      <c r="CZ379" s="10"/>
      <c r="DA379" s="10"/>
      <c r="DB379" s="10"/>
      <c r="DC379" s="10"/>
      <c r="DD379" s="10"/>
      <c r="DE379" s="10"/>
      <c r="DF379" s="10"/>
      <c r="DG379" s="10"/>
      <c r="DH379" s="10"/>
      <c r="DI379" s="10"/>
      <c r="DJ379" s="10"/>
      <c r="DK379" s="10"/>
      <c r="DL379" s="10"/>
      <c r="DM379" s="10"/>
      <c r="DN379" s="10"/>
      <c r="DO379" s="10"/>
      <c r="DP379" s="10"/>
      <c r="DQ379" s="10"/>
      <c r="DR379" s="10"/>
      <c r="DS379" s="10"/>
      <c r="DT379" s="10"/>
      <c r="DU379" s="10"/>
      <c r="DV379" s="10"/>
      <c r="DW379" s="10"/>
      <c r="DX379" s="10"/>
      <c r="DY379" s="10"/>
      <c r="DZ379" s="10"/>
      <c r="EA379" s="10"/>
      <c r="EB379" s="10"/>
      <c r="EC379" s="10"/>
      <c r="ED379" s="10"/>
      <c r="EE379" s="10"/>
      <c r="EF379" s="10"/>
      <c r="EG379" s="10"/>
      <c r="EH379" s="10"/>
      <c r="EI379" s="10"/>
      <c r="EJ379" s="10"/>
      <c r="EK379" s="10"/>
      <c r="EL379" s="10"/>
      <c r="EM379" s="10"/>
      <c r="EN379" s="10"/>
      <c r="EO379" s="10"/>
      <c r="EP379" s="10"/>
      <c r="EQ379" s="10"/>
      <c r="ER379" s="10"/>
      <c r="ES379" s="10"/>
      <c r="ET379" s="10"/>
      <c r="EU379" s="10"/>
      <c r="EV379" s="10"/>
      <c r="EW379" s="10"/>
      <c r="EX379" s="10"/>
      <c r="EY379" s="10"/>
      <c r="EZ379" s="10"/>
      <c r="FA379" s="10"/>
      <c r="FB379" s="10"/>
      <c r="FC379" s="10"/>
      <c r="FD379" s="10"/>
      <c r="FE379" s="10"/>
      <c r="FF379" s="10"/>
      <c r="FG379" s="10"/>
      <c r="FH379" s="10"/>
      <c r="FI379" s="10"/>
      <c r="FJ379" s="10"/>
      <c r="FK379" s="10"/>
      <c r="FL379" s="10"/>
      <c r="FM379" s="10"/>
      <c r="FN379" s="10"/>
      <c r="FO379" s="10"/>
      <c r="FP379" s="10"/>
      <c r="FQ379" s="10"/>
      <c r="FR379" s="10"/>
      <c r="FS379" s="10"/>
      <c r="FT379" s="10"/>
      <c r="FU379" s="10"/>
      <c r="FV379" s="10"/>
      <c r="FW379" s="10"/>
      <c r="FX379" s="10"/>
      <c r="FY379" s="10"/>
      <c r="FZ379" s="10"/>
      <c r="GA379" s="10"/>
      <c r="GB379" s="10"/>
      <c r="GC379" s="10"/>
      <c r="GD379" s="10"/>
      <c r="GE379" s="10"/>
      <c r="GF379" s="10"/>
    </row>
    <row r="380" spans="1:188" ht="10.5" customHeight="1" x14ac:dyDescent="0.25">
      <c r="A380" s="10"/>
      <c r="B380" s="10"/>
      <c r="C380" s="10"/>
      <c r="D380" s="10"/>
      <c r="E380" s="10"/>
      <c r="F380" s="10"/>
      <c r="G380" s="10"/>
      <c r="H380" s="10"/>
      <c r="I380" s="10"/>
      <c r="J380" s="10"/>
      <c r="K380" s="10"/>
      <c r="L380" s="10"/>
      <c r="M380" s="10"/>
      <c r="N380" s="10"/>
      <c r="O380" s="10"/>
      <c r="P380" s="10"/>
      <c r="Q380" s="10"/>
      <c r="R380" s="10"/>
      <c r="S380" s="10"/>
      <c r="T380" s="9"/>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c r="AY380" s="10"/>
      <c r="AZ380" s="10"/>
      <c r="BA380" s="10"/>
      <c r="BB380" s="10"/>
      <c r="BC380" s="10"/>
      <c r="BD380" s="10"/>
      <c r="BE380" s="10"/>
      <c r="BF380" s="10"/>
      <c r="BG380" s="10"/>
      <c r="BH380" s="10"/>
      <c r="BI380" s="10"/>
      <c r="BJ380" s="10"/>
      <c r="BK380" s="10"/>
      <c r="BL380" s="10"/>
      <c r="BM380" s="10"/>
      <c r="BN380" s="10"/>
      <c r="BO380" s="10"/>
      <c r="BP380" s="10"/>
      <c r="BQ380" s="10"/>
      <c r="BR380" s="10"/>
      <c r="BS380" s="10"/>
      <c r="BT380" s="10"/>
      <c r="BU380" s="10"/>
      <c r="BV380" s="10"/>
      <c r="BW380" s="10"/>
      <c r="BX380" s="10"/>
      <c r="BY380" s="10"/>
      <c r="BZ380" s="10"/>
      <c r="CA380" s="10"/>
      <c r="CB380" s="10"/>
      <c r="CC380" s="10"/>
      <c r="CD380" s="10"/>
      <c r="CE380" s="10"/>
      <c r="CF380" s="10"/>
      <c r="CG380" s="10"/>
      <c r="CH380" s="10"/>
      <c r="CI380" s="10"/>
      <c r="CJ380" s="10"/>
      <c r="CK380" s="10"/>
      <c r="CL380" s="10"/>
      <c r="CM380" s="10"/>
      <c r="CN380" s="10"/>
      <c r="CO380" s="10"/>
      <c r="CP380" s="10"/>
      <c r="CQ380" s="10"/>
      <c r="CR380" s="10"/>
      <c r="CS380" s="10"/>
      <c r="CT380" s="10"/>
      <c r="CU380" s="10"/>
      <c r="CV380" s="10"/>
      <c r="CW380" s="10"/>
      <c r="CX380" s="10"/>
      <c r="CY380" s="10"/>
      <c r="CZ380" s="10"/>
      <c r="DA380" s="10"/>
      <c r="DB380" s="10"/>
      <c r="DC380" s="10"/>
      <c r="DD380" s="10"/>
      <c r="DE380" s="10"/>
      <c r="DF380" s="10"/>
      <c r="DG380" s="10"/>
      <c r="DH380" s="10"/>
      <c r="DI380" s="10"/>
      <c r="DJ380" s="10"/>
      <c r="DK380" s="10"/>
      <c r="DL380" s="10"/>
      <c r="DM380" s="10"/>
      <c r="DN380" s="10"/>
      <c r="DO380" s="10"/>
      <c r="DP380" s="10"/>
      <c r="DQ380" s="10"/>
      <c r="DR380" s="10"/>
      <c r="DS380" s="10"/>
      <c r="DT380" s="10"/>
      <c r="DU380" s="10"/>
      <c r="DV380" s="10"/>
      <c r="DW380" s="10"/>
      <c r="DX380" s="10"/>
      <c r="DY380" s="10"/>
      <c r="DZ380" s="10"/>
      <c r="EA380" s="10"/>
      <c r="EB380" s="10"/>
      <c r="EC380" s="10"/>
      <c r="ED380" s="10"/>
      <c r="EE380" s="10"/>
      <c r="EF380" s="10"/>
      <c r="EG380" s="10"/>
      <c r="EH380" s="10"/>
      <c r="EI380" s="10"/>
      <c r="EJ380" s="10"/>
      <c r="EK380" s="10"/>
      <c r="EL380" s="10"/>
      <c r="EM380" s="10"/>
      <c r="EN380" s="10"/>
      <c r="EO380" s="10"/>
      <c r="EP380" s="10"/>
      <c r="EQ380" s="10"/>
      <c r="ER380" s="10"/>
      <c r="ES380" s="10"/>
      <c r="ET380" s="10"/>
      <c r="EU380" s="10"/>
      <c r="EV380" s="10"/>
      <c r="EW380" s="10"/>
      <c r="EX380" s="10"/>
      <c r="EY380" s="10"/>
      <c r="EZ380" s="10"/>
      <c r="FA380" s="10"/>
      <c r="FB380" s="10"/>
      <c r="FC380" s="10"/>
      <c r="FD380" s="10"/>
      <c r="FE380" s="10"/>
      <c r="FF380" s="10"/>
      <c r="FG380" s="10"/>
      <c r="FH380" s="10"/>
      <c r="FI380" s="10"/>
      <c r="FJ380" s="10"/>
      <c r="FK380" s="10"/>
      <c r="FL380" s="10"/>
      <c r="FM380" s="10"/>
      <c r="FN380" s="10"/>
      <c r="FO380" s="10"/>
      <c r="FP380" s="10"/>
      <c r="FQ380" s="10"/>
      <c r="FR380" s="10"/>
      <c r="FS380" s="10"/>
      <c r="FT380" s="10"/>
      <c r="FU380" s="10"/>
      <c r="FV380" s="10"/>
      <c r="FW380" s="10"/>
      <c r="FX380" s="10"/>
      <c r="FY380" s="10"/>
      <c r="FZ380" s="10"/>
      <c r="GA380" s="10"/>
      <c r="GB380" s="10"/>
      <c r="GC380" s="10"/>
      <c r="GD380" s="10"/>
      <c r="GE380" s="10"/>
      <c r="GF380" s="10"/>
    </row>
    <row r="381" spans="1:188" ht="10.5" customHeight="1" x14ac:dyDescent="0.25">
      <c r="A381" s="10"/>
      <c r="B381" s="10"/>
      <c r="C381" s="10"/>
      <c r="D381" s="10"/>
      <c r="E381" s="10"/>
      <c r="F381" s="10"/>
      <c r="G381" s="10"/>
      <c r="H381" s="10"/>
      <c r="I381" s="10"/>
      <c r="J381" s="10"/>
      <c r="K381" s="10"/>
      <c r="L381" s="10"/>
      <c r="M381" s="10"/>
      <c r="N381" s="10"/>
      <c r="O381" s="10"/>
      <c r="P381" s="10"/>
      <c r="Q381" s="10"/>
      <c r="R381" s="10"/>
      <c r="S381" s="10"/>
      <c r="T381" s="9"/>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c r="AT381" s="10"/>
      <c r="AU381" s="10"/>
      <c r="AV381" s="10"/>
      <c r="AW381" s="10"/>
      <c r="AX381" s="10"/>
      <c r="AY381" s="10"/>
      <c r="AZ381" s="10"/>
      <c r="BA381" s="10"/>
      <c r="BB381" s="10"/>
      <c r="BC381" s="10"/>
      <c r="BD381" s="10"/>
      <c r="BE381" s="10"/>
      <c r="BF381" s="10"/>
      <c r="BG381" s="10"/>
      <c r="BH381" s="10"/>
      <c r="BI381" s="10"/>
      <c r="BJ381" s="10"/>
      <c r="BK381" s="10"/>
      <c r="BL381" s="10"/>
      <c r="BM381" s="10"/>
      <c r="BN381" s="10"/>
      <c r="BO381" s="10"/>
      <c r="BP381" s="10"/>
      <c r="BQ381" s="10"/>
      <c r="BR381" s="10"/>
      <c r="BS381" s="10"/>
      <c r="BT381" s="10"/>
      <c r="BU381" s="10"/>
      <c r="BV381" s="10"/>
      <c r="BW381" s="10"/>
      <c r="BX381" s="10"/>
      <c r="BY381" s="10"/>
      <c r="BZ381" s="10"/>
      <c r="CA381" s="10"/>
      <c r="CB381" s="10"/>
      <c r="CC381" s="10"/>
      <c r="CD381" s="10"/>
      <c r="CE381" s="10"/>
      <c r="CF381" s="10"/>
      <c r="CG381" s="10"/>
      <c r="CH381" s="10"/>
      <c r="CI381" s="10"/>
      <c r="CJ381" s="10"/>
      <c r="CK381" s="10"/>
      <c r="CL381" s="10"/>
      <c r="CM381" s="10"/>
      <c r="CN381" s="10"/>
      <c r="CO381" s="10"/>
      <c r="CP381" s="10"/>
      <c r="CQ381" s="10"/>
      <c r="CR381" s="10"/>
      <c r="CS381" s="10"/>
      <c r="CT381" s="10"/>
      <c r="CU381" s="10"/>
      <c r="CV381" s="10"/>
      <c r="CW381" s="10"/>
      <c r="CX381" s="10"/>
      <c r="CY381" s="10"/>
      <c r="CZ381" s="10"/>
      <c r="DA381" s="10"/>
      <c r="DB381" s="10"/>
      <c r="DC381" s="10"/>
      <c r="DD381" s="10"/>
      <c r="DE381" s="10"/>
      <c r="DF381" s="10"/>
      <c r="DG381" s="10"/>
      <c r="DH381" s="10"/>
      <c r="DI381" s="10"/>
      <c r="DJ381" s="10"/>
      <c r="DK381" s="10"/>
      <c r="DL381" s="10"/>
      <c r="DM381" s="10"/>
      <c r="DN381" s="10"/>
      <c r="DO381" s="10"/>
      <c r="DP381" s="10"/>
      <c r="DQ381" s="10"/>
      <c r="DR381" s="10"/>
      <c r="DS381" s="10"/>
      <c r="DT381" s="10"/>
      <c r="DU381" s="10"/>
      <c r="DV381" s="10"/>
      <c r="DW381" s="10"/>
      <c r="DX381" s="10"/>
      <c r="DY381" s="10"/>
      <c r="DZ381" s="10"/>
      <c r="EA381" s="10"/>
      <c r="EB381" s="10"/>
      <c r="EC381" s="10"/>
      <c r="ED381" s="10"/>
      <c r="EE381" s="10"/>
      <c r="EF381" s="10"/>
      <c r="EG381" s="10"/>
      <c r="EH381" s="10"/>
      <c r="EI381" s="10"/>
      <c r="EJ381" s="10"/>
      <c r="EK381" s="10"/>
      <c r="EL381" s="10"/>
      <c r="EM381" s="10"/>
      <c r="EN381" s="10"/>
      <c r="EO381" s="10"/>
      <c r="EP381" s="10"/>
      <c r="EQ381" s="10"/>
      <c r="ER381" s="10"/>
      <c r="ES381" s="10"/>
      <c r="ET381" s="10"/>
      <c r="EU381" s="10"/>
      <c r="EV381" s="10"/>
      <c r="EW381" s="10"/>
      <c r="EX381" s="10"/>
      <c r="EY381" s="10"/>
      <c r="EZ381" s="10"/>
      <c r="FA381" s="10"/>
      <c r="FB381" s="10"/>
      <c r="FC381" s="10"/>
      <c r="FD381" s="10"/>
      <c r="FE381" s="10"/>
      <c r="FF381" s="10"/>
      <c r="FG381" s="10"/>
      <c r="FH381" s="10"/>
      <c r="FI381" s="10"/>
      <c r="FJ381" s="10"/>
      <c r="FK381" s="10"/>
      <c r="FL381" s="10"/>
      <c r="FM381" s="10"/>
      <c r="FN381" s="10"/>
      <c r="FO381" s="10"/>
      <c r="FP381" s="10"/>
      <c r="FQ381" s="10"/>
      <c r="FR381" s="10"/>
      <c r="FS381" s="10"/>
      <c r="FT381" s="10"/>
      <c r="FU381" s="10"/>
      <c r="FV381" s="10"/>
      <c r="FW381" s="10"/>
      <c r="FX381" s="10"/>
      <c r="FY381" s="10"/>
      <c r="FZ381" s="10"/>
      <c r="GA381" s="10"/>
      <c r="GB381" s="10"/>
      <c r="GC381" s="10"/>
      <c r="GD381" s="10"/>
      <c r="GE381" s="10"/>
      <c r="GF381" s="10"/>
    </row>
    <row r="382" spans="1:188" ht="10.5" customHeight="1" x14ac:dyDescent="0.25">
      <c r="A382" s="10"/>
      <c r="B382" s="10"/>
      <c r="C382" s="10"/>
      <c r="D382" s="10"/>
      <c r="E382" s="10"/>
      <c r="F382" s="10"/>
      <c r="G382" s="10"/>
      <c r="H382" s="10"/>
      <c r="I382" s="10"/>
      <c r="J382" s="10"/>
      <c r="K382" s="10"/>
      <c r="L382" s="10"/>
      <c r="M382" s="10"/>
      <c r="N382" s="10"/>
      <c r="O382" s="10"/>
      <c r="P382" s="10"/>
      <c r="Q382" s="10"/>
      <c r="R382" s="10"/>
      <c r="S382" s="10"/>
      <c r="T382" s="9"/>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c r="AT382" s="10"/>
      <c r="AU382" s="10"/>
      <c r="AV382" s="10"/>
      <c r="AW382" s="10"/>
      <c r="AX382" s="10"/>
      <c r="AY382" s="10"/>
      <c r="AZ382" s="10"/>
      <c r="BA382" s="10"/>
      <c r="BB382" s="10"/>
      <c r="BC382" s="10"/>
      <c r="BD382" s="10"/>
      <c r="BE382" s="10"/>
      <c r="BF382" s="10"/>
      <c r="BG382" s="10"/>
      <c r="BH382" s="10"/>
      <c r="BI382" s="10"/>
      <c r="BJ382" s="10"/>
      <c r="BK382" s="10"/>
      <c r="BL382" s="10"/>
      <c r="BM382" s="10"/>
      <c r="BN382" s="10"/>
      <c r="BO382" s="10"/>
      <c r="BP382" s="10"/>
      <c r="BQ382" s="10"/>
      <c r="BR382" s="10"/>
      <c r="BS382" s="10"/>
      <c r="BT382" s="10"/>
      <c r="BU382" s="10"/>
      <c r="BV382" s="10"/>
      <c r="BW382" s="10"/>
      <c r="BX382" s="10"/>
      <c r="BY382" s="10"/>
      <c r="BZ382" s="10"/>
      <c r="CA382" s="10"/>
      <c r="CB382" s="10"/>
      <c r="CC382" s="10"/>
      <c r="CD382" s="10"/>
      <c r="CE382" s="10"/>
      <c r="CF382" s="10"/>
      <c r="CG382" s="10"/>
      <c r="CH382" s="10"/>
      <c r="CI382" s="10"/>
      <c r="CJ382" s="10"/>
      <c r="CK382" s="10"/>
      <c r="CL382" s="10"/>
      <c r="CM382" s="10"/>
      <c r="CN382" s="10"/>
      <c r="CO382" s="10"/>
      <c r="CP382" s="10"/>
      <c r="CQ382" s="10"/>
      <c r="CR382" s="10"/>
      <c r="CS382" s="10"/>
      <c r="CT382" s="10"/>
      <c r="CU382" s="10"/>
      <c r="CV382" s="10"/>
      <c r="CW382" s="10"/>
      <c r="CX382" s="10"/>
      <c r="CY382" s="10"/>
      <c r="CZ382" s="10"/>
      <c r="DA382" s="10"/>
      <c r="DB382" s="10"/>
      <c r="DC382" s="10"/>
      <c r="DD382" s="10"/>
      <c r="DE382" s="10"/>
      <c r="DF382" s="10"/>
      <c r="DG382" s="10"/>
      <c r="DH382" s="10"/>
      <c r="DI382" s="10"/>
      <c r="DJ382" s="10"/>
      <c r="DK382" s="10"/>
      <c r="DL382" s="10"/>
      <c r="DM382" s="10"/>
      <c r="DN382" s="10"/>
      <c r="DO382" s="10"/>
      <c r="DP382" s="10"/>
      <c r="DQ382" s="10"/>
      <c r="DR382" s="10"/>
      <c r="DS382" s="10"/>
      <c r="DT382" s="10"/>
      <c r="DU382" s="10"/>
      <c r="DV382" s="10"/>
      <c r="DW382" s="10"/>
      <c r="DX382" s="10"/>
      <c r="DY382" s="10"/>
      <c r="DZ382" s="10"/>
      <c r="EA382" s="10"/>
      <c r="EB382" s="10"/>
      <c r="EC382" s="10"/>
      <c r="ED382" s="10"/>
      <c r="EE382" s="10"/>
      <c r="EF382" s="10"/>
      <c r="EG382" s="10"/>
      <c r="EH382" s="10"/>
      <c r="EI382" s="10"/>
      <c r="EJ382" s="10"/>
      <c r="EK382" s="10"/>
      <c r="EL382" s="10"/>
      <c r="EM382" s="10"/>
      <c r="EN382" s="10"/>
      <c r="EO382" s="10"/>
      <c r="EP382" s="10"/>
      <c r="EQ382" s="10"/>
      <c r="ER382" s="10"/>
      <c r="ES382" s="10"/>
      <c r="ET382" s="10"/>
      <c r="EU382" s="10"/>
      <c r="EV382" s="10"/>
      <c r="EW382" s="10"/>
      <c r="EX382" s="10"/>
      <c r="EY382" s="10"/>
      <c r="EZ382" s="10"/>
      <c r="FA382" s="10"/>
      <c r="FB382" s="10"/>
      <c r="FC382" s="10"/>
      <c r="FD382" s="10"/>
      <c r="FE382" s="10"/>
      <c r="FF382" s="10"/>
      <c r="FG382" s="10"/>
      <c r="FH382" s="10"/>
      <c r="FI382" s="10"/>
      <c r="FJ382" s="10"/>
      <c r="FK382" s="10"/>
      <c r="FL382" s="10"/>
      <c r="FM382" s="10"/>
      <c r="FN382" s="10"/>
      <c r="FO382" s="10"/>
      <c r="FP382" s="10"/>
      <c r="FQ382" s="10"/>
      <c r="FR382" s="10"/>
      <c r="FS382" s="10"/>
      <c r="FT382" s="10"/>
      <c r="FU382" s="10"/>
      <c r="FV382" s="10"/>
      <c r="FW382" s="10"/>
      <c r="FX382" s="10"/>
      <c r="FY382" s="10"/>
      <c r="FZ382" s="10"/>
      <c r="GA382" s="10"/>
      <c r="GB382" s="10"/>
      <c r="GC382" s="10"/>
      <c r="GD382" s="10"/>
      <c r="GE382" s="10"/>
      <c r="GF382" s="10"/>
    </row>
    <row r="383" spans="1:188" ht="13.5" customHeight="1" x14ac:dyDescent="0.25">
      <c r="A383" s="10"/>
      <c r="B383" s="10"/>
      <c r="C383" s="10"/>
      <c r="D383" s="10"/>
      <c r="E383" s="10"/>
      <c r="F383" s="10"/>
      <c r="G383" s="10"/>
      <c r="H383" s="10"/>
      <c r="I383" s="10"/>
      <c r="J383" s="10"/>
      <c r="K383" s="10"/>
      <c r="L383" s="10"/>
      <c r="M383" s="10"/>
      <c r="N383" s="10"/>
      <c r="O383" s="10"/>
      <c r="P383" s="10"/>
      <c r="Q383" s="10"/>
      <c r="R383" s="10"/>
      <c r="S383" s="10"/>
      <c r="T383" s="9"/>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c r="AT383" s="10"/>
      <c r="AU383" s="10"/>
      <c r="AV383" s="10"/>
      <c r="AW383" s="10"/>
      <c r="AX383" s="10"/>
      <c r="AY383" s="10"/>
      <c r="AZ383" s="10"/>
      <c r="BA383" s="10"/>
      <c r="BB383" s="10"/>
      <c r="BC383" s="10"/>
      <c r="BD383" s="10"/>
      <c r="BE383" s="10"/>
      <c r="BF383" s="10"/>
      <c r="BG383" s="10"/>
      <c r="BH383" s="10"/>
      <c r="BI383" s="10"/>
      <c r="BJ383" s="10"/>
      <c r="BK383" s="10"/>
      <c r="BL383" s="10"/>
      <c r="BM383" s="10"/>
      <c r="BN383" s="10"/>
      <c r="BO383" s="10"/>
      <c r="BP383" s="10"/>
      <c r="BQ383" s="10"/>
      <c r="BR383" s="10"/>
      <c r="BS383" s="10"/>
      <c r="BT383" s="10"/>
      <c r="BU383" s="10"/>
      <c r="BV383" s="10"/>
      <c r="BW383" s="10"/>
      <c r="BX383" s="10"/>
      <c r="BY383" s="10"/>
      <c r="BZ383" s="10"/>
      <c r="CA383" s="10"/>
      <c r="CB383" s="10"/>
      <c r="CC383" s="10"/>
      <c r="CD383" s="10"/>
      <c r="CE383" s="10"/>
      <c r="CF383" s="10"/>
      <c r="CG383" s="10"/>
      <c r="CH383" s="10"/>
      <c r="CI383" s="10"/>
      <c r="CJ383" s="10"/>
      <c r="CK383" s="10"/>
      <c r="CL383" s="10"/>
      <c r="CM383" s="10"/>
      <c r="CN383" s="10"/>
      <c r="CO383" s="10"/>
      <c r="CP383" s="10"/>
      <c r="CQ383" s="10"/>
      <c r="CR383" s="10"/>
      <c r="CS383" s="10"/>
      <c r="CT383" s="10"/>
      <c r="CU383" s="10"/>
      <c r="CV383" s="10"/>
      <c r="CW383" s="10"/>
      <c r="CX383" s="10"/>
      <c r="CY383" s="10"/>
      <c r="CZ383" s="10"/>
      <c r="DA383" s="10"/>
      <c r="DB383" s="10"/>
      <c r="DC383" s="10"/>
      <c r="DD383" s="10"/>
      <c r="DE383" s="10"/>
      <c r="DF383" s="10"/>
      <c r="DG383" s="10"/>
      <c r="DH383" s="10"/>
      <c r="DI383" s="10"/>
      <c r="DJ383" s="10"/>
      <c r="DK383" s="10"/>
      <c r="DL383" s="10"/>
      <c r="DM383" s="10"/>
      <c r="DN383" s="10"/>
      <c r="DO383" s="10"/>
      <c r="DP383" s="10"/>
      <c r="DQ383" s="10"/>
      <c r="DR383" s="10"/>
      <c r="DS383" s="10"/>
      <c r="DT383" s="10"/>
      <c r="DU383" s="10"/>
      <c r="DV383" s="10"/>
      <c r="DW383" s="10"/>
      <c r="DX383" s="10"/>
      <c r="DY383" s="10"/>
      <c r="DZ383" s="10"/>
      <c r="EA383" s="10"/>
      <c r="EB383" s="10"/>
      <c r="EC383" s="10"/>
      <c r="ED383" s="10"/>
      <c r="EE383" s="10"/>
      <c r="EF383" s="10"/>
      <c r="EG383" s="10"/>
      <c r="EH383" s="10"/>
      <c r="EI383" s="10"/>
      <c r="EJ383" s="10"/>
      <c r="EK383" s="10"/>
      <c r="EL383" s="10"/>
      <c r="EM383" s="10"/>
      <c r="EN383" s="10"/>
      <c r="EO383" s="10"/>
      <c r="EP383" s="10"/>
      <c r="EQ383" s="10"/>
      <c r="ER383" s="10"/>
      <c r="ES383" s="10"/>
      <c r="ET383" s="10"/>
      <c r="EU383" s="10"/>
      <c r="EV383" s="10"/>
      <c r="EW383" s="10"/>
      <c r="EX383" s="10"/>
      <c r="EY383" s="10"/>
      <c r="EZ383" s="10"/>
      <c r="FA383" s="10"/>
      <c r="FB383" s="10"/>
      <c r="FC383" s="10"/>
      <c r="FD383" s="10"/>
      <c r="FE383" s="10"/>
      <c r="FF383" s="10"/>
      <c r="FG383" s="10"/>
      <c r="FH383" s="10"/>
      <c r="FI383" s="10"/>
      <c r="FJ383" s="10"/>
      <c r="FK383" s="10"/>
      <c r="FL383" s="10"/>
      <c r="FM383" s="10"/>
      <c r="FN383" s="10"/>
      <c r="FO383" s="10"/>
      <c r="FP383" s="10"/>
      <c r="FQ383" s="10"/>
      <c r="FR383" s="10"/>
      <c r="FS383" s="10"/>
      <c r="FT383" s="10"/>
      <c r="FU383" s="10"/>
      <c r="FV383" s="10"/>
      <c r="FW383" s="10"/>
      <c r="FX383" s="10"/>
      <c r="FY383" s="10"/>
      <c r="FZ383" s="10"/>
      <c r="GA383" s="10"/>
      <c r="GB383" s="10"/>
      <c r="GC383" s="10"/>
      <c r="GD383" s="10"/>
      <c r="GE383" s="10"/>
      <c r="GF383" s="10"/>
    </row>
    <row r="384" spans="1:188" ht="13.5" customHeight="1" x14ac:dyDescent="0.25">
      <c r="A384" s="10"/>
      <c r="B384" s="10"/>
      <c r="C384" s="10"/>
      <c r="D384" s="10"/>
      <c r="E384" s="10"/>
      <c r="F384" s="10"/>
      <c r="G384" s="10"/>
      <c r="H384" s="10"/>
      <c r="I384" s="10"/>
      <c r="J384" s="10"/>
      <c r="K384" s="10"/>
      <c r="L384" s="10"/>
      <c r="M384" s="10"/>
      <c r="N384" s="10"/>
      <c r="O384" s="10"/>
      <c r="P384" s="10"/>
      <c r="Q384" s="10"/>
      <c r="R384" s="10"/>
      <c r="S384" s="10"/>
      <c r="T384" s="9"/>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c r="AT384" s="10"/>
      <c r="AU384" s="10"/>
      <c r="AV384" s="10"/>
      <c r="AW384" s="10"/>
      <c r="AX384" s="10"/>
      <c r="AY384" s="10"/>
      <c r="AZ384" s="10"/>
      <c r="BA384" s="10"/>
      <c r="BB384" s="10"/>
      <c r="BC384" s="10"/>
      <c r="BD384" s="10"/>
      <c r="BE384" s="10"/>
      <c r="BF384" s="10"/>
      <c r="BG384" s="10"/>
      <c r="BH384" s="10"/>
      <c r="BI384" s="10"/>
      <c r="BJ384" s="10"/>
      <c r="BK384" s="10"/>
      <c r="BL384" s="10"/>
      <c r="BM384" s="10"/>
      <c r="BN384" s="10"/>
      <c r="BO384" s="10"/>
      <c r="BP384" s="10"/>
      <c r="BQ384" s="10"/>
      <c r="BR384" s="10"/>
      <c r="BS384" s="10"/>
      <c r="BT384" s="10"/>
      <c r="BU384" s="10"/>
      <c r="BV384" s="10"/>
      <c r="BW384" s="10"/>
      <c r="BX384" s="10"/>
      <c r="BY384" s="10"/>
      <c r="BZ384" s="10"/>
      <c r="CA384" s="10"/>
      <c r="CB384" s="10"/>
      <c r="CC384" s="10"/>
      <c r="CD384" s="10"/>
      <c r="CE384" s="10"/>
      <c r="CF384" s="10"/>
      <c r="CG384" s="10"/>
      <c r="CH384" s="10"/>
      <c r="CI384" s="10"/>
      <c r="CJ384" s="10"/>
      <c r="CK384" s="10"/>
      <c r="CL384" s="10"/>
      <c r="CM384" s="10"/>
      <c r="CN384" s="10"/>
      <c r="CO384" s="10"/>
      <c r="CP384" s="10"/>
      <c r="CQ384" s="10"/>
      <c r="CR384" s="10"/>
      <c r="CS384" s="10"/>
      <c r="CT384" s="10"/>
      <c r="CU384" s="10"/>
      <c r="CV384" s="10"/>
      <c r="CW384" s="10"/>
      <c r="CX384" s="10"/>
      <c r="CY384" s="10"/>
      <c r="CZ384" s="10"/>
      <c r="DA384" s="10"/>
      <c r="DB384" s="10"/>
      <c r="DC384" s="10"/>
      <c r="DD384" s="10"/>
      <c r="DE384" s="10"/>
      <c r="DF384" s="10"/>
      <c r="DG384" s="10"/>
      <c r="DH384" s="10"/>
      <c r="DI384" s="10"/>
      <c r="DJ384" s="10"/>
      <c r="DK384" s="10"/>
      <c r="DL384" s="10"/>
      <c r="DM384" s="10"/>
      <c r="DN384" s="10"/>
      <c r="DO384" s="10"/>
      <c r="DP384" s="10"/>
      <c r="DQ384" s="10"/>
      <c r="DR384" s="10"/>
      <c r="DS384" s="10"/>
      <c r="DT384" s="10"/>
      <c r="DU384" s="10"/>
      <c r="DV384" s="10"/>
      <c r="DW384" s="10"/>
      <c r="DX384" s="10"/>
      <c r="DY384" s="10"/>
      <c r="DZ384" s="10"/>
      <c r="EA384" s="10"/>
      <c r="EB384" s="10"/>
      <c r="EC384" s="10"/>
      <c r="ED384" s="10"/>
      <c r="EE384" s="10"/>
      <c r="EF384" s="10"/>
      <c r="EG384" s="10"/>
      <c r="EH384" s="10"/>
      <c r="EI384" s="10"/>
      <c r="EJ384" s="10"/>
      <c r="EK384" s="10"/>
      <c r="EL384" s="10"/>
      <c r="EM384" s="10"/>
      <c r="EN384" s="10"/>
      <c r="EO384" s="10"/>
      <c r="EP384" s="10"/>
      <c r="EQ384" s="10"/>
      <c r="ER384" s="10"/>
      <c r="ES384" s="10"/>
      <c r="ET384" s="10"/>
      <c r="EU384" s="10"/>
      <c r="EV384" s="10"/>
      <c r="EW384" s="10"/>
      <c r="EX384" s="10"/>
      <c r="EY384" s="10"/>
      <c r="EZ384" s="10"/>
      <c r="FA384" s="10"/>
      <c r="FB384" s="10"/>
      <c r="FC384" s="10"/>
      <c r="FD384" s="10"/>
      <c r="FE384" s="10"/>
      <c r="FF384" s="10"/>
      <c r="FG384" s="10"/>
      <c r="FH384" s="10"/>
      <c r="FI384" s="10"/>
      <c r="FJ384" s="10"/>
      <c r="FK384" s="10"/>
      <c r="FL384" s="10"/>
      <c r="FM384" s="10"/>
      <c r="FN384" s="10"/>
      <c r="FO384" s="10"/>
      <c r="FP384" s="10"/>
      <c r="FQ384" s="10"/>
      <c r="FR384" s="10"/>
      <c r="FS384" s="10"/>
      <c r="FT384" s="10"/>
      <c r="FU384" s="10"/>
      <c r="FV384" s="10"/>
      <c r="FW384" s="10"/>
      <c r="FX384" s="10"/>
      <c r="FY384" s="10"/>
      <c r="FZ384" s="10"/>
      <c r="GA384" s="10"/>
      <c r="GB384" s="10"/>
      <c r="GC384" s="10"/>
      <c r="GD384" s="10"/>
      <c r="GE384" s="10"/>
      <c r="GF384" s="10"/>
    </row>
    <row r="385" spans="1:188" ht="10.5" customHeight="1" x14ac:dyDescent="0.25">
      <c r="A385" s="10"/>
      <c r="B385" s="10"/>
      <c r="C385" s="10"/>
      <c r="D385" s="10"/>
      <c r="E385" s="10"/>
      <c r="F385" s="10"/>
      <c r="G385" s="10"/>
      <c r="H385" s="10"/>
      <c r="I385" s="10"/>
      <c r="J385" s="10"/>
      <c r="K385" s="10"/>
      <c r="L385" s="10"/>
      <c r="M385" s="10"/>
      <c r="N385" s="10"/>
      <c r="O385" s="10"/>
      <c r="P385" s="10"/>
      <c r="Q385" s="10"/>
      <c r="R385" s="10"/>
      <c r="S385" s="10"/>
      <c r="T385" s="9"/>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c r="AT385" s="10"/>
      <c r="AU385" s="10"/>
      <c r="AV385" s="10"/>
      <c r="AW385" s="10"/>
      <c r="AX385" s="10"/>
      <c r="AY385" s="10"/>
      <c r="AZ385" s="10"/>
      <c r="BA385" s="10"/>
      <c r="BB385" s="10"/>
      <c r="BC385" s="10"/>
      <c r="BD385" s="10"/>
      <c r="BE385" s="10"/>
      <c r="BF385" s="10"/>
      <c r="BG385" s="10"/>
      <c r="BH385" s="10"/>
      <c r="BI385" s="10"/>
      <c r="BJ385" s="10"/>
      <c r="BK385" s="10"/>
      <c r="BL385" s="10"/>
      <c r="BM385" s="10"/>
      <c r="BN385" s="10"/>
      <c r="BO385" s="10"/>
      <c r="BP385" s="10"/>
      <c r="BQ385" s="10"/>
      <c r="BR385" s="10"/>
      <c r="BS385" s="10"/>
      <c r="BT385" s="10"/>
      <c r="BU385" s="10"/>
      <c r="BV385" s="10"/>
      <c r="BW385" s="10"/>
      <c r="BX385" s="10"/>
      <c r="BY385" s="10"/>
      <c r="BZ385" s="10"/>
      <c r="CA385" s="10"/>
      <c r="CB385" s="10"/>
      <c r="CC385" s="10"/>
      <c r="CD385" s="10"/>
      <c r="CE385" s="10"/>
      <c r="CF385" s="10"/>
      <c r="CG385" s="10"/>
      <c r="CH385" s="10"/>
      <c r="CI385" s="10"/>
      <c r="CJ385" s="10"/>
      <c r="CK385" s="10"/>
      <c r="CL385" s="10"/>
      <c r="CM385" s="10"/>
      <c r="CN385" s="10"/>
      <c r="CO385" s="10"/>
      <c r="CP385" s="10"/>
      <c r="CQ385" s="10"/>
      <c r="CR385" s="10"/>
      <c r="CS385" s="10"/>
      <c r="CT385" s="10"/>
      <c r="CU385" s="10"/>
      <c r="CV385" s="10"/>
      <c r="CW385" s="10"/>
      <c r="CX385" s="10"/>
      <c r="CY385" s="10"/>
      <c r="CZ385" s="10"/>
      <c r="DA385" s="10"/>
      <c r="DB385" s="10"/>
      <c r="DC385" s="10"/>
      <c r="DD385" s="10"/>
      <c r="DE385" s="10"/>
      <c r="DF385" s="10"/>
      <c r="DG385" s="10"/>
      <c r="DH385" s="10"/>
      <c r="DI385" s="10"/>
      <c r="DJ385" s="10"/>
      <c r="DK385" s="10"/>
      <c r="DL385" s="10"/>
      <c r="DM385" s="10"/>
      <c r="DN385" s="10"/>
      <c r="DO385" s="10"/>
      <c r="DP385" s="10"/>
      <c r="DQ385" s="10"/>
      <c r="DR385" s="10"/>
      <c r="DS385" s="10"/>
      <c r="DT385" s="10"/>
      <c r="DU385" s="10"/>
      <c r="DV385" s="10"/>
      <c r="DW385" s="10"/>
      <c r="DX385" s="10"/>
      <c r="DY385" s="10"/>
      <c r="DZ385" s="10"/>
      <c r="EA385" s="10"/>
      <c r="EB385" s="10"/>
      <c r="EC385" s="10"/>
      <c r="ED385" s="10"/>
      <c r="EE385" s="10"/>
      <c r="EF385" s="10"/>
      <c r="EG385" s="10"/>
      <c r="EH385" s="10"/>
      <c r="EI385" s="10"/>
      <c r="EJ385" s="10"/>
      <c r="EK385" s="10"/>
      <c r="EL385" s="10"/>
      <c r="EM385" s="10"/>
      <c r="EN385" s="10"/>
      <c r="EO385" s="10"/>
      <c r="EP385" s="10"/>
      <c r="EQ385" s="10"/>
      <c r="ER385" s="10"/>
      <c r="ES385" s="10"/>
      <c r="ET385" s="10"/>
      <c r="EU385" s="10"/>
      <c r="EV385" s="10"/>
      <c r="EW385" s="10"/>
      <c r="EX385" s="10"/>
      <c r="EY385" s="10"/>
      <c r="EZ385" s="10"/>
      <c r="FA385" s="10"/>
      <c r="FB385" s="10"/>
      <c r="FC385" s="10"/>
      <c r="FD385" s="10"/>
      <c r="FE385" s="10"/>
      <c r="FF385" s="10"/>
      <c r="FG385" s="10"/>
      <c r="FH385" s="10"/>
      <c r="FI385" s="10"/>
      <c r="FJ385" s="10"/>
      <c r="FK385" s="10"/>
      <c r="FL385" s="10"/>
      <c r="FM385" s="10"/>
      <c r="FN385" s="10"/>
      <c r="FO385" s="10"/>
      <c r="FP385" s="10"/>
      <c r="FQ385" s="10"/>
      <c r="FR385" s="10"/>
      <c r="FS385" s="10"/>
      <c r="FT385" s="10"/>
      <c r="FU385" s="10"/>
      <c r="FV385" s="10"/>
      <c r="FW385" s="10"/>
      <c r="FX385" s="10"/>
      <c r="FY385" s="10"/>
      <c r="FZ385" s="10"/>
      <c r="GA385" s="10"/>
      <c r="GB385" s="10"/>
      <c r="GC385" s="10"/>
      <c r="GD385" s="10"/>
      <c r="GE385" s="10"/>
      <c r="GF385" s="10"/>
    </row>
    <row r="386" spans="1:188" ht="10.5" customHeight="1" x14ac:dyDescent="0.25">
      <c r="A386" s="10"/>
      <c r="B386" s="10"/>
      <c r="C386" s="10"/>
      <c r="D386" s="10"/>
      <c r="E386" s="10"/>
      <c r="F386" s="10"/>
      <c r="G386" s="10"/>
      <c r="H386" s="10"/>
      <c r="I386" s="10"/>
      <c r="J386" s="10"/>
      <c r="K386" s="10"/>
      <c r="L386" s="10"/>
      <c r="M386" s="10"/>
      <c r="N386" s="10"/>
      <c r="O386" s="10"/>
      <c r="P386" s="10"/>
      <c r="Q386" s="10"/>
      <c r="R386" s="10"/>
      <c r="S386" s="10"/>
      <c r="T386" s="9"/>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AY386" s="10"/>
      <c r="AZ386" s="10"/>
      <c r="BA386" s="10"/>
      <c r="BB386" s="10"/>
      <c r="BC386" s="10"/>
      <c r="BD386" s="10"/>
      <c r="BE386" s="10"/>
      <c r="BF386" s="10"/>
      <c r="BG386" s="10"/>
      <c r="BH386" s="10"/>
      <c r="BI386" s="10"/>
      <c r="BJ386" s="10"/>
      <c r="BK386" s="10"/>
      <c r="BL386" s="10"/>
      <c r="BM386" s="10"/>
      <c r="BN386" s="10"/>
      <c r="BO386" s="10"/>
      <c r="BP386" s="10"/>
      <c r="BQ386" s="10"/>
      <c r="BR386" s="10"/>
      <c r="BS386" s="10"/>
      <c r="BT386" s="10"/>
      <c r="BU386" s="10"/>
      <c r="BV386" s="10"/>
      <c r="BW386" s="10"/>
      <c r="BX386" s="10"/>
      <c r="BY386" s="10"/>
      <c r="BZ386" s="10"/>
      <c r="CA386" s="10"/>
      <c r="CB386" s="10"/>
      <c r="CC386" s="10"/>
      <c r="CD386" s="10"/>
      <c r="CE386" s="10"/>
      <c r="CF386" s="10"/>
      <c r="CG386" s="10"/>
      <c r="CH386" s="10"/>
      <c r="CI386" s="10"/>
      <c r="CJ386" s="10"/>
      <c r="CK386" s="10"/>
      <c r="CL386" s="10"/>
      <c r="CM386" s="10"/>
      <c r="CN386" s="10"/>
      <c r="CO386" s="10"/>
      <c r="CP386" s="10"/>
      <c r="CQ386" s="10"/>
      <c r="CR386" s="10"/>
      <c r="CS386" s="10"/>
      <c r="CT386" s="10"/>
      <c r="CU386" s="10"/>
      <c r="CV386" s="10"/>
      <c r="CW386" s="10"/>
      <c r="CX386" s="10"/>
      <c r="CY386" s="10"/>
      <c r="CZ386" s="10"/>
      <c r="DA386" s="10"/>
      <c r="DB386" s="10"/>
      <c r="DC386" s="10"/>
      <c r="DD386" s="10"/>
      <c r="DE386" s="10"/>
      <c r="DF386" s="10"/>
      <c r="DG386" s="10"/>
      <c r="DH386" s="10"/>
      <c r="DI386" s="10"/>
      <c r="DJ386" s="10"/>
      <c r="DK386" s="10"/>
      <c r="DL386" s="10"/>
      <c r="DM386" s="10"/>
      <c r="DN386" s="10"/>
      <c r="DO386" s="10"/>
      <c r="DP386" s="10"/>
      <c r="DQ386" s="10"/>
      <c r="DR386" s="10"/>
      <c r="DS386" s="10"/>
      <c r="DT386" s="10"/>
      <c r="DU386" s="10"/>
      <c r="DV386" s="10"/>
      <c r="DW386" s="10"/>
      <c r="DX386" s="10"/>
      <c r="DY386" s="10"/>
      <c r="DZ386" s="10"/>
      <c r="EA386" s="10"/>
      <c r="EB386" s="10"/>
      <c r="EC386" s="10"/>
      <c r="ED386" s="10"/>
      <c r="EE386" s="10"/>
      <c r="EF386" s="10"/>
      <c r="EG386" s="10"/>
      <c r="EH386" s="10"/>
      <c r="EI386" s="10"/>
      <c r="EJ386" s="10"/>
      <c r="EK386" s="10"/>
      <c r="EL386" s="10"/>
      <c r="EM386" s="10"/>
      <c r="EN386" s="10"/>
      <c r="EO386" s="10"/>
      <c r="EP386" s="10"/>
      <c r="EQ386" s="10"/>
      <c r="ER386" s="10"/>
      <c r="ES386" s="10"/>
      <c r="ET386" s="10"/>
      <c r="EU386" s="10"/>
      <c r="EV386" s="10"/>
      <c r="EW386" s="10"/>
      <c r="EX386" s="10"/>
      <c r="EY386" s="10"/>
      <c r="EZ386" s="10"/>
      <c r="FA386" s="10"/>
      <c r="FB386" s="10"/>
      <c r="FC386" s="10"/>
      <c r="FD386" s="10"/>
      <c r="FE386" s="10"/>
      <c r="FF386" s="10"/>
      <c r="FG386" s="10"/>
      <c r="FH386" s="10"/>
      <c r="FI386" s="10"/>
      <c r="FJ386" s="10"/>
      <c r="FK386" s="10"/>
      <c r="FL386" s="10"/>
      <c r="FM386" s="10"/>
      <c r="FN386" s="10"/>
      <c r="FO386" s="10"/>
      <c r="FP386" s="10"/>
      <c r="FQ386" s="10"/>
      <c r="FR386" s="10"/>
      <c r="FS386" s="10"/>
      <c r="FT386" s="10"/>
      <c r="FU386" s="10"/>
      <c r="FV386" s="10"/>
      <c r="FW386" s="10"/>
      <c r="FX386" s="10"/>
      <c r="FY386" s="10"/>
      <c r="FZ386" s="10"/>
      <c r="GA386" s="10"/>
      <c r="GB386" s="10"/>
      <c r="GC386" s="10"/>
      <c r="GD386" s="10"/>
      <c r="GE386" s="10"/>
      <c r="GF386" s="10"/>
    </row>
    <row r="387" spans="1:188" ht="10.5" customHeight="1" x14ac:dyDescent="0.25">
      <c r="A387" s="10"/>
      <c r="B387" s="10"/>
      <c r="C387" s="10"/>
      <c r="D387" s="10"/>
      <c r="E387" s="10"/>
      <c r="F387" s="10"/>
      <c r="G387" s="10"/>
      <c r="H387" s="10"/>
      <c r="I387" s="10"/>
      <c r="J387" s="10"/>
      <c r="K387" s="10"/>
      <c r="L387" s="10"/>
      <c r="M387" s="10"/>
      <c r="N387" s="10"/>
      <c r="O387" s="10"/>
      <c r="P387" s="10"/>
      <c r="Q387" s="10"/>
      <c r="R387" s="10"/>
      <c r="S387" s="10"/>
      <c r="T387" s="9"/>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AY387" s="10"/>
      <c r="AZ387" s="10"/>
      <c r="BA387" s="10"/>
      <c r="BB387" s="10"/>
      <c r="BC387" s="10"/>
      <c r="BD387" s="10"/>
      <c r="BE387" s="10"/>
      <c r="BF387" s="10"/>
      <c r="BG387" s="10"/>
      <c r="BH387" s="10"/>
      <c r="BI387" s="10"/>
      <c r="BJ387" s="10"/>
      <c r="BK387" s="10"/>
      <c r="BL387" s="10"/>
      <c r="BM387" s="10"/>
      <c r="BN387" s="10"/>
      <c r="BO387" s="10"/>
      <c r="BP387" s="10"/>
      <c r="BQ387" s="10"/>
      <c r="BR387" s="10"/>
      <c r="BS387" s="10"/>
      <c r="BT387" s="10"/>
      <c r="BU387" s="10"/>
      <c r="BV387" s="10"/>
      <c r="BW387" s="10"/>
      <c r="BX387" s="10"/>
      <c r="BY387" s="10"/>
      <c r="BZ387" s="10"/>
      <c r="CA387" s="10"/>
      <c r="CB387" s="10"/>
      <c r="CC387" s="10"/>
      <c r="CD387" s="10"/>
      <c r="CE387" s="10"/>
      <c r="CF387" s="10"/>
      <c r="CG387" s="10"/>
      <c r="CH387" s="10"/>
      <c r="CI387" s="10"/>
      <c r="CJ387" s="10"/>
      <c r="CK387" s="10"/>
      <c r="CL387" s="10"/>
      <c r="CM387" s="10"/>
      <c r="CN387" s="10"/>
      <c r="CO387" s="10"/>
      <c r="CP387" s="10"/>
      <c r="CQ387" s="10"/>
      <c r="CR387" s="10"/>
      <c r="CS387" s="10"/>
      <c r="CT387" s="10"/>
      <c r="CU387" s="10"/>
      <c r="CV387" s="10"/>
      <c r="CW387" s="10"/>
      <c r="CX387" s="10"/>
      <c r="CY387" s="10"/>
      <c r="CZ387" s="10"/>
      <c r="DA387" s="10"/>
      <c r="DB387" s="10"/>
      <c r="DC387" s="10"/>
      <c r="DD387" s="10"/>
      <c r="DE387" s="10"/>
      <c r="DF387" s="10"/>
      <c r="DG387" s="10"/>
      <c r="DH387" s="10"/>
      <c r="DI387" s="10"/>
      <c r="DJ387" s="10"/>
      <c r="DK387" s="10"/>
      <c r="DL387" s="10"/>
      <c r="DM387" s="10"/>
      <c r="DN387" s="10"/>
      <c r="DO387" s="10"/>
      <c r="DP387" s="10"/>
      <c r="DQ387" s="10"/>
      <c r="DR387" s="10"/>
      <c r="DS387" s="10"/>
      <c r="DT387" s="10"/>
      <c r="DU387" s="10"/>
      <c r="DV387" s="10"/>
      <c r="DW387" s="10"/>
      <c r="DX387" s="10"/>
      <c r="DY387" s="10"/>
      <c r="DZ387" s="10"/>
      <c r="EA387" s="10"/>
      <c r="EB387" s="10"/>
      <c r="EC387" s="10"/>
      <c r="ED387" s="10"/>
      <c r="EE387" s="10"/>
      <c r="EF387" s="10"/>
      <c r="EG387" s="10"/>
      <c r="EH387" s="10"/>
      <c r="EI387" s="10"/>
      <c r="EJ387" s="10"/>
      <c r="EK387" s="10"/>
      <c r="EL387" s="10"/>
      <c r="EM387" s="10"/>
      <c r="EN387" s="10"/>
      <c r="EO387" s="10"/>
      <c r="EP387" s="10"/>
      <c r="EQ387" s="10"/>
      <c r="ER387" s="10"/>
      <c r="ES387" s="10"/>
      <c r="ET387" s="10"/>
      <c r="EU387" s="10"/>
      <c r="EV387" s="10"/>
      <c r="EW387" s="10"/>
      <c r="EX387" s="10"/>
      <c r="EY387" s="10"/>
      <c r="EZ387" s="10"/>
      <c r="FA387" s="10"/>
      <c r="FB387" s="10"/>
      <c r="FC387" s="10"/>
      <c r="FD387" s="10"/>
      <c r="FE387" s="10"/>
      <c r="FF387" s="10"/>
      <c r="FG387" s="10"/>
      <c r="FH387" s="10"/>
      <c r="FI387" s="10"/>
      <c r="FJ387" s="10"/>
      <c r="FK387" s="10"/>
      <c r="FL387" s="10"/>
      <c r="FM387" s="10"/>
      <c r="FN387" s="10"/>
      <c r="FO387" s="10"/>
      <c r="FP387" s="10"/>
      <c r="FQ387" s="10"/>
      <c r="FR387" s="10"/>
      <c r="FS387" s="10"/>
      <c r="FT387" s="10"/>
      <c r="FU387" s="10"/>
      <c r="FV387" s="10"/>
      <c r="FW387" s="10"/>
      <c r="FX387" s="10"/>
      <c r="FY387" s="10"/>
      <c r="FZ387" s="10"/>
      <c r="GA387" s="10"/>
      <c r="GB387" s="10"/>
      <c r="GC387" s="10"/>
      <c r="GD387" s="10"/>
      <c r="GE387" s="10"/>
      <c r="GF387" s="10"/>
    </row>
    <row r="388" spans="1:188" ht="10.5" customHeight="1" x14ac:dyDescent="0.25">
      <c r="A388" s="10"/>
      <c r="B388" s="10"/>
      <c r="C388" s="10"/>
      <c r="D388" s="10"/>
      <c r="E388" s="10"/>
      <c r="F388" s="10"/>
      <c r="G388" s="10"/>
      <c r="H388" s="10"/>
      <c r="I388" s="10"/>
      <c r="J388" s="10"/>
      <c r="K388" s="10"/>
      <c r="L388" s="10"/>
      <c r="M388" s="10"/>
      <c r="N388" s="10"/>
      <c r="O388" s="10"/>
      <c r="P388" s="10"/>
      <c r="Q388" s="10"/>
      <c r="R388" s="10"/>
      <c r="S388" s="10"/>
      <c r="T388" s="9"/>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c r="AT388" s="10"/>
      <c r="AU388" s="10"/>
      <c r="AV388" s="10"/>
      <c r="AW388" s="10"/>
      <c r="AX388" s="10"/>
      <c r="AY388" s="10"/>
      <c r="AZ388" s="10"/>
      <c r="BA388" s="10"/>
      <c r="BB388" s="10"/>
      <c r="BC388" s="10"/>
      <c r="BD388" s="10"/>
      <c r="BE388" s="10"/>
      <c r="BF388" s="10"/>
      <c r="BG388" s="10"/>
      <c r="BH388" s="10"/>
      <c r="BI388" s="10"/>
      <c r="BJ388" s="10"/>
      <c r="BK388" s="10"/>
      <c r="BL388" s="10"/>
      <c r="BM388" s="10"/>
      <c r="BN388" s="10"/>
      <c r="BO388" s="10"/>
      <c r="BP388" s="10"/>
      <c r="BQ388" s="10"/>
      <c r="BR388" s="10"/>
      <c r="BS388" s="10"/>
      <c r="BT388" s="10"/>
      <c r="BU388" s="10"/>
      <c r="BV388" s="10"/>
      <c r="BW388" s="10"/>
      <c r="BX388" s="10"/>
      <c r="BY388" s="10"/>
      <c r="BZ388" s="10"/>
      <c r="CA388" s="10"/>
      <c r="CB388" s="10"/>
      <c r="CC388" s="10"/>
      <c r="CD388" s="10"/>
      <c r="CE388" s="10"/>
      <c r="CF388" s="10"/>
      <c r="CG388" s="10"/>
      <c r="CH388" s="10"/>
      <c r="CI388" s="10"/>
      <c r="CJ388" s="10"/>
      <c r="CK388" s="10"/>
      <c r="CL388" s="10"/>
      <c r="CM388" s="10"/>
      <c r="CN388" s="10"/>
      <c r="CO388" s="10"/>
      <c r="CP388" s="10"/>
      <c r="CQ388" s="10"/>
      <c r="CR388" s="10"/>
      <c r="CS388" s="10"/>
      <c r="CT388" s="10"/>
      <c r="CU388" s="10"/>
      <c r="CV388" s="10"/>
      <c r="CW388" s="10"/>
      <c r="CX388" s="10"/>
      <c r="CY388" s="10"/>
      <c r="CZ388" s="10"/>
      <c r="DA388" s="10"/>
      <c r="DB388" s="10"/>
      <c r="DC388" s="10"/>
      <c r="DD388" s="10"/>
      <c r="DE388" s="10"/>
      <c r="DF388" s="10"/>
      <c r="DG388" s="10"/>
      <c r="DH388" s="10"/>
      <c r="DI388" s="10"/>
      <c r="DJ388" s="10"/>
      <c r="DK388" s="10"/>
      <c r="DL388" s="10"/>
      <c r="DM388" s="10"/>
      <c r="DN388" s="10"/>
      <c r="DO388" s="10"/>
      <c r="DP388" s="10"/>
      <c r="DQ388" s="10"/>
      <c r="DR388" s="10"/>
      <c r="DS388" s="10"/>
      <c r="DT388" s="10"/>
      <c r="DU388" s="10"/>
      <c r="DV388" s="10"/>
      <c r="DW388" s="10"/>
      <c r="DX388" s="10"/>
      <c r="DY388" s="10"/>
      <c r="DZ388" s="10"/>
      <c r="EA388" s="10"/>
      <c r="EB388" s="10"/>
      <c r="EC388" s="10"/>
      <c r="ED388" s="10"/>
      <c r="EE388" s="10"/>
      <c r="EF388" s="10"/>
      <c r="EG388" s="10"/>
      <c r="EH388" s="10"/>
      <c r="EI388" s="10"/>
      <c r="EJ388" s="10"/>
      <c r="EK388" s="10"/>
      <c r="EL388" s="10"/>
      <c r="EM388" s="10"/>
      <c r="EN388" s="10"/>
      <c r="EO388" s="10"/>
      <c r="EP388" s="10"/>
      <c r="EQ388" s="10"/>
      <c r="ER388" s="10"/>
      <c r="ES388" s="10"/>
      <c r="ET388" s="10"/>
      <c r="EU388" s="10"/>
      <c r="EV388" s="10"/>
      <c r="EW388" s="10"/>
      <c r="EX388" s="10"/>
      <c r="EY388" s="10"/>
      <c r="EZ388" s="10"/>
      <c r="FA388" s="10"/>
      <c r="FB388" s="10"/>
      <c r="FC388" s="10"/>
      <c r="FD388" s="10"/>
      <c r="FE388" s="10"/>
      <c r="FF388" s="10"/>
      <c r="FG388" s="10"/>
      <c r="FH388" s="10"/>
      <c r="FI388" s="10"/>
      <c r="FJ388" s="10"/>
      <c r="FK388" s="10"/>
      <c r="FL388" s="10"/>
      <c r="FM388" s="10"/>
      <c r="FN388" s="10"/>
      <c r="FO388" s="10"/>
      <c r="FP388" s="10"/>
      <c r="FQ388" s="10"/>
      <c r="FR388" s="10"/>
      <c r="FS388" s="10"/>
      <c r="FT388" s="10"/>
      <c r="FU388" s="10"/>
      <c r="FV388" s="10"/>
      <c r="FW388" s="10"/>
      <c r="FX388" s="10"/>
      <c r="FY388" s="10"/>
      <c r="FZ388" s="10"/>
      <c r="GA388" s="10"/>
      <c r="GB388" s="10"/>
      <c r="GC388" s="10"/>
      <c r="GD388" s="10"/>
      <c r="GE388" s="10"/>
      <c r="GF388" s="10"/>
    </row>
    <row r="389" spans="1:188" ht="13.5" customHeight="1" x14ac:dyDescent="0.25">
      <c r="A389" s="10"/>
      <c r="B389" s="10"/>
      <c r="C389" s="10"/>
      <c r="D389" s="10"/>
      <c r="E389" s="10"/>
      <c r="F389" s="10"/>
      <c r="G389" s="10"/>
      <c r="H389" s="10"/>
      <c r="I389" s="10"/>
      <c r="J389" s="10"/>
      <c r="K389" s="10"/>
      <c r="L389" s="10"/>
      <c r="M389" s="10"/>
      <c r="N389" s="10"/>
      <c r="O389" s="10"/>
      <c r="P389" s="10"/>
      <c r="Q389" s="10"/>
      <c r="R389" s="10"/>
      <c r="S389" s="10"/>
      <c r="T389" s="9"/>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c r="AT389" s="10"/>
      <c r="AU389" s="10"/>
      <c r="AV389" s="10"/>
      <c r="AW389" s="10"/>
      <c r="AX389" s="10"/>
      <c r="AY389" s="10"/>
      <c r="AZ389" s="10"/>
      <c r="BA389" s="10"/>
      <c r="BB389" s="10"/>
      <c r="BC389" s="10"/>
      <c r="BD389" s="10"/>
      <c r="BE389" s="10"/>
      <c r="BF389" s="10"/>
      <c r="BG389" s="10"/>
      <c r="BH389" s="10"/>
      <c r="BI389" s="10"/>
      <c r="BJ389" s="10"/>
      <c r="BK389" s="10"/>
      <c r="BL389" s="10"/>
      <c r="BM389" s="10"/>
      <c r="BN389" s="10"/>
      <c r="BO389" s="10"/>
      <c r="BP389" s="10"/>
      <c r="BQ389" s="10"/>
      <c r="BR389" s="10"/>
      <c r="BS389" s="10"/>
      <c r="BT389" s="10"/>
      <c r="BU389" s="10"/>
      <c r="BV389" s="10"/>
      <c r="BW389" s="10"/>
      <c r="BX389" s="10"/>
      <c r="BY389" s="10"/>
      <c r="BZ389" s="10"/>
      <c r="CA389" s="10"/>
      <c r="CB389" s="10"/>
      <c r="CC389" s="10"/>
      <c r="CD389" s="10"/>
      <c r="CE389" s="10"/>
      <c r="CF389" s="10"/>
      <c r="CG389" s="10"/>
      <c r="CH389" s="10"/>
      <c r="CI389" s="10"/>
      <c r="CJ389" s="10"/>
      <c r="CK389" s="10"/>
      <c r="CL389" s="10"/>
      <c r="CM389" s="10"/>
      <c r="CN389" s="10"/>
      <c r="CO389" s="10"/>
      <c r="CP389" s="10"/>
      <c r="CQ389" s="10"/>
      <c r="CR389" s="10"/>
      <c r="CS389" s="10"/>
      <c r="CT389" s="10"/>
      <c r="CU389" s="10"/>
      <c r="CV389" s="10"/>
      <c r="CW389" s="10"/>
      <c r="CX389" s="10"/>
      <c r="CY389" s="10"/>
      <c r="CZ389" s="10"/>
      <c r="DA389" s="10"/>
      <c r="DB389" s="10"/>
      <c r="DC389" s="10"/>
      <c r="DD389" s="10"/>
      <c r="DE389" s="10"/>
      <c r="DF389" s="10"/>
      <c r="DG389" s="10"/>
      <c r="DH389" s="10"/>
      <c r="DI389" s="10"/>
      <c r="DJ389" s="10"/>
      <c r="DK389" s="10"/>
      <c r="DL389" s="10"/>
      <c r="DM389" s="10"/>
      <c r="DN389" s="10"/>
      <c r="DO389" s="10"/>
      <c r="DP389" s="10"/>
      <c r="DQ389" s="10"/>
      <c r="DR389" s="10"/>
      <c r="DS389" s="10"/>
      <c r="DT389" s="10"/>
      <c r="DU389" s="10"/>
      <c r="DV389" s="10"/>
      <c r="DW389" s="10"/>
      <c r="DX389" s="10"/>
      <c r="DY389" s="10"/>
      <c r="DZ389" s="10"/>
      <c r="EA389" s="10"/>
      <c r="EB389" s="10"/>
      <c r="EC389" s="10"/>
      <c r="ED389" s="10"/>
      <c r="EE389" s="10"/>
      <c r="EF389" s="10"/>
      <c r="EG389" s="10"/>
      <c r="EH389" s="10"/>
      <c r="EI389" s="10"/>
      <c r="EJ389" s="10"/>
      <c r="EK389" s="10"/>
      <c r="EL389" s="10"/>
      <c r="EM389" s="10"/>
      <c r="EN389" s="10"/>
      <c r="EO389" s="10"/>
      <c r="EP389" s="10"/>
      <c r="EQ389" s="10"/>
      <c r="ER389" s="10"/>
      <c r="ES389" s="10"/>
      <c r="ET389" s="10"/>
      <c r="EU389" s="10"/>
      <c r="EV389" s="10"/>
      <c r="EW389" s="10"/>
      <c r="EX389" s="10"/>
      <c r="EY389" s="10"/>
      <c r="EZ389" s="10"/>
      <c r="FA389" s="10"/>
      <c r="FB389" s="10"/>
      <c r="FC389" s="10"/>
      <c r="FD389" s="10"/>
      <c r="FE389" s="10"/>
      <c r="FF389" s="10"/>
      <c r="FG389" s="10"/>
      <c r="FH389" s="10"/>
      <c r="FI389" s="10"/>
      <c r="FJ389" s="10"/>
      <c r="FK389" s="10"/>
      <c r="FL389" s="10"/>
      <c r="FM389" s="10"/>
      <c r="FN389" s="10"/>
      <c r="FO389" s="10"/>
      <c r="FP389" s="10"/>
      <c r="FQ389" s="10"/>
      <c r="FR389" s="10"/>
      <c r="FS389" s="10"/>
      <c r="FT389" s="10"/>
      <c r="FU389" s="10"/>
      <c r="FV389" s="10"/>
      <c r="FW389" s="10"/>
      <c r="FX389" s="10"/>
      <c r="FY389" s="10"/>
      <c r="FZ389" s="10"/>
      <c r="GA389" s="10"/>
      <c r="GB389" s="10"/>
      <c r="GC389" s="10"/>
      <c r="GD389" s="10"/>
      <c r="GE389" s="10"/>
      <c r="GF389" s="10"/>
    </row>
    <row r="390" spans="1:188" ht="13.5" customHeight="1" x14ac:dyDescent="0.25">
      <c r="A390" s="10"/>
      <c r="B390" s="10"/>
      <c r="C390" s="10"/>
      <c r="D390" s="10"/>
      <c r="E390" s="10"/>
      <c r="F390" s="10"/>
      <c r="G390" s="10"/>
      <c r="H390" s="10"/>
      <c r="I390" s="10"/>
      <c r="J390" s="10"/>
      <c r="K390" s="10"/>
      <c r="L390" s="10"/>
      <c r="M390" s="10"/>
      <c r="N390" s="10"/>
      <c r="O390" s="10"/>
      <c r="P390" s="10"/>
      <c r="Q390" s="10"/>
      <c r="R390" s="10"/>
      <c r="S390" s="10"/>
      <c r="T390" s="9"/>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c r="AT390" s="10"/>
      <c r="AU390" s="10"/>
      <c r="AV390" s="10"/>
      <c r="AW390" s="10"/>
      <c r="AX390" s="10"/>
      <c r="AY390" s="10"/>
      <c r="AZ390" s="10"/>
      <c r="BA390" s="10"/>
      <c r="BB390" s="10"/>
      <c r="BC390" s="10"/>
      <c r="BD390" s="10"/>
      <c r="BE390" s="10"/>
      <c r="BF390" s="10"/>
      <c r="BG390" s="10"/>
      <c r="BH390" s="10"/>
      <c r="BI390" s="10"/>
      <c r="BJ390" s="10"/>
      <c r="BK390" s="10"/>
      <c r="BL390" s="10"/>
      <c r="BM390" s="10"/>
      <c r="BN390" s="10"/>
      <c r="BO390" s="10"/>
      <c r="BP390" s="10"/>
      <c r="BQ390" s="10"/>
      <c r="BR390" s="10"/>
      <c r="BS390" s="10"/>
      <c r="BT390" s="10"/>
      <c r="BU390" s="10"/>
      <c r="BV390" s="10"/>
      <c r="BW390" s="10"/>
      <c r="BX390" s="10"/>
      <c r="BY390" s="10"/>
      <c r="BZ390" s="10"/>
      <c r="CA390" s="10"/>
      <c r="CB390" s="10"/>
      <c r="CC390" s="10"/>
      <c r="CD390" s="10"/>
      <c r="CE390" s="10"/>
      <c r="CF390" s="10"/>
      <c r="CG390" s="10"/>
      <c r="CH390" s="10"/>
      <c r="CI390" s="10"/>
      <c r="CJ390" s="10"/>
      <c r="CK390" s="10"/>
      <c r="CL390" s="10"/>
      <c r="CM390" s="10"/>
      <c r="CN390" s="10"/>
      <c r="CO390" s="10"/>
      <c r="CP390" s="10"/>
      <c r="CQ390" s="10"/>
      <c r="CR390" s="10"/>
      <c r="CS390" s="10"/>
      <c r="CT390" s="10"/>
      <c r="CU390" s="10"/>
      <c r="CV390" s="10"/>
      <c r="CW390" s="10"/>
      <c r="CX390" s="10"/>
      <c r="CY390" s="10"/>
      <c r="CZ390" s="10"/>
      <c r="DA390" s="10"/>
      <c r="DB390" s="10"/>
      <c r="DC390" s="10"/>
      <c r="DD390" s="10"/>
      <c r="DE390" s="10"/>
      <c r="DF390" s="10"/>
      <c r="DG390" s="10"/>
      <c r="DH390" s="10"/>
      <c r="DI390" s="10"/>
      <c r="DJ390" s="10"/>
      <c r="DK390" s="10"/>
      <c r="DL390" s="10"/>
      <c r="DM390" s="10"/>
      <c r="DN390" s="10"/>
      <c r="DO390" s="10"/>
      <c r="DP390" s="10"/>
      <c r="DQ390" s="10"/>
      <c r="DR390" s="10"/>
      <c r="DS390" s="10"/>
      <c r="DT390" s="10"/>
      <c r="DU390" s="10"/>
      <c r="DV390" s="10"/>
      <c r="DW390" s="10"/>
      <c r="DX390" s="10"/>
      <c r="DY390" s="10"/>
      <c r="DZ390" s="10"/>
      <c r="EA390" s="10"/>
      <c r="EB390" s="10"/>
      <c r="EC390" s="10"/>
      <c r="ED390" s="10"/>
      <c r="EE390" s="10"/>
      <c r="EF390" s="10"/>
      <c r="EG390" s="10"/>
      <c r="EH390" s="10"/>
      <c r="EI390" s="10"/>
      <c r="EJ390" s="10"/>
      <c r="EK390" s="10"/>
      <c r="EL390" s="10"/>
      <c r="EM390" s="10"/>
      <c r="EN390" s="10"/>
      <c r="EO390" s="10"/>
      <c r="EP390" s="10"/>
      <c r="EQ390" s="10"/>
      <c r="ER390" s="10"/>
      <c r="ES390" s="10"/>
      <c r="ET390" s="10"/>
      <c r="EU390" s="10"/>
      <c r="EV390" s="10"/>
      <c r="EW390" s="10"/>
      <c r="EX390" s="10"/>
      <c r="EY390" s="10"/>
      <c r="EZ390" s="10"/>
      <c r="FA390" s="10"/>
      <c r="FB390" s="10"/>
      <c r="FC390" s="10"/>
      <c r="FD390" s="10"/>
      <c r="FE390" s="10"/>
      <c r="FF390" s="10"/>
      <c r="FG390" s="10"/>
      <c r="FH390" s="10"/>
      <c r="FI390" s="10"/>
      <c r="FJ390" s="10"/>
      <c r="FK390" s="10"/>
      <c r="FL390" s="10"/>
      <c r="FM390" s="10"/>
      <c r="FN390" s="10"/>
      <c r="FO390" s="10"/>
      <c r="FP390" s="10"/>
      <c r="FQ390" s="10"/>
      <c r="FR390" s="10"/>
      <c r="FS390" s="10"/>
      <c r="FT390" s="10"/>
      <c r="FU390" s="10"/>
      <c r="FV390" s="10"/>
      <c r="FW390" s="10"/>
      <c r="FX390" s="10"/>
      <c r="FY390" s="10"/>
      <c r="FZ390" s="10"/>
      <c r="GA390" s="10"/>
      <c r="GB390" s="10"/>
      <c r="GC390" s="10"/>
      <c r="GD390" s="10"/>
      <c r="GE390" s="10"/>
      <c r="GF390" s="10"/>
    </row>
    <row r="391" spans="1:188" ht="10.5" customHeight="1" x14ac:dyDescent="0.25">
      <c r="A391" s="10"/>
      <c r="B391" s="10"/>
      <c r="C391" s="10"/>
      <c r="D391" s="10"/>
      <c r="E391" s="10"/>
      <c r="F391" s="10"/>
      <c r="G391" s="10"/>
      <c r="H391" s="10"/>
      <c r="I391" s="10"/>
      <c r="J391" s="10"/>
      <c r="K391" s="10"/>
      <c r="L391" s="10"/>
      <c r="M391" s="10"/>
      <c r="N391" s="10"/>
      <c r="O391" s="10"/>
      <c r="P391" s="10"/>
      <c r="Q391" s="10"/>
      <c r="R391" s="10"/>
      <c r="S391" s="10"/>
      <c r="T391" s="9"/>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c r="AT391" s="10"/>
      <c r="AU391" s="10"/>
      <c r="AV391" s="10"/>
      <c r="AW391" s="10"/>
      <c r="AX391" s="10"/>
      <c r="AY391" s="10"/>
      <c r="AZ391" s="10"/>
      <c r="BA391" s="10"/>
      <c r="BB391" s="10"/>
      <c r="BC391" s="10"/>
      <c r="BD391" s="10"/>
      <c r="BE391" s="10"/>
      <c r="BF391" s="10"/>
      <c r="BG391" s="10"/>
      <c r="BH391" s="10"/>
      <c r="BI391" s="10"/>
      <c r="BJ391" s="10"/>
      <c r="BK391" s="10"/>
      <c r="BL391" s="10"/>
      <c r="BM391" s="10"/>
      <c r="BN391" s="10"/>
      <c r="BO391" s="10"/>
      <c r="BP391" s="10"/>
      <c r="BQ391" s="10"/>
      <c r="BR391" s="10"/>
      <c r="BS391" s="10"/>
      <c r="BT391" s="10"/>
      <c r="BU391" s="10"/>
      <c r="BV391" s="10"/>
      <c r="BW391" s="10"/>
      <c r="BX391" s="10"/>
      <c r="BY391" s="10"/>
      <c r="BZ391" s="10"/>
      <c r="CA391" s="10"/>
      <c r="CB391" s="10"/>
      <c r="CC391" s="10"/>
      <c r="CD391" s="10"/>
      <c r="CE391" s="10"/>
      <c r="CF391" s="10"/>
      <c r="CG391" s="10"/>
      <c r="CH391" s="10"/>
      <c r="CI391" s="10"/>
      <c r="CJ391" s="10"/>
      <c r="CK391" s="10"/>
      <c r="CL391" s="10"/>
      <c r="CM391" s="10"/>
      <c r="CN391" s="10"/>
      <c r="CO391" s="10"/>
      <c r="CP391" s="10"/>
      <c r="CQ391" s="10"/>
      <c r="CR391" s="10"/>
      <c r="CS391" s="10"/>
      <c r="CT391" s="10"/>
      <c r="CU391" s="10"/>
      <c r="CV391" s="10"/>
      <c r="CW391" s="10"/>
      <c r="CX391" s="10"/>
      <c r="CY391" s="10"/>
      <c r="CZ391" s="10"/>
      <c r="DA391" s="10"/>
      <c r="DB391" s="10"/>
      <c r="DC391" s="10"/>
      <c r="DD391" s="10"/>
      <c r="DE391" s="10"/>
      <c r="DF391" s="10"/>
      <c r="DG391" s="10"/>
      <c r="DH391" s="10"/>
      <c r="DI391" s="10"/>
      <c r="DJ391" s="10"/>
      <c r="DK391" s="10"/>
      <c r="DL391" s="10"/>
      <c r="DM391" s="10"/>
      <c r="DN391" s="10"/>
      <c r="DO391" s="10"/>
      <c r="DP391" s="10"/>
      <c r="DQ391" s="10"/>
      <c r="DR391" s="10"/>
      <c r="DS391" s="10"/>
      <c r="DT391" s="10"/>
      <c r="DU391" s="10"/>
      <c r="DV391" s="10"/>
      <c r="DW391" s="10"/>
      <c r="DX391" s="10"/>
      <c r="DY391" s="10"/>
      <c r="DZ391" s="10"/>
      <c r="EA391" s="10"/>
      <c r="EB391" s="10"/>
      <c r="EC391" s="10"/>
      <c r="ED391" s="10"/>
      <c r="EE391" s="10"/>
      <c r="EF391" s="10"/>
      <c r="EG391" s="10"/>
      <c r="EH391" s="10"/>
      <c r="EI391" s="10"/>
      <c r="EJ391" s="10"/>
      <c r="EK391" s="10"/>
      <c r="EL391" s="10"/>
      <c r="EM391" s="10"/>
      <c r="EN391" s="10"/>
      <c r="EO391" s="10"/>
      <c r="EP391" s="10"/>
      <c r="EQ391" s="10"/>
      <c r="ER391" s="10"/>
      <c r="ES391" s="10"/>
      <c r="ET391" s="10"/>
      <c r="EU391" s="10"/>
      <c r="EV391" s="10"/>
      <c r="EW391" s="10"/>
      <c r="EX391" s="10"/>
      <c r="EY391" s="10"/>
      <c r="EZ391" s="10"/>
      <c r="FA391" s="10"/>
      <c r="FB391" s="10"/>
      <c r="FC391" s="10"/>
      <c r="FD391" s="10"/>
      <c r="FE391" s="10"/>
      <c r="FF391" s="10"/>
      <c r="FG391" s="10"/>
      <c r="FH391" s="10"/>
      <c r="FI391" s="10"/>
      <c r="FJ391" s="10"/>
      <c r="FK391" s="10"/>
      <c r="FL391" s="10"/>
      <c r="FM391" s="10"/>
      <c r="FN391" s="10"/>
      <c r="FO391" s="10"/>
      <c r="FP391" s="10"/>
      <c r="FQ391" s="10"/>
      <c r="FR391" s="10"/>
      <c r="FS391" s="10"/>
      <c r="FT391" s="10"/>
      <c r="FU391" s="10"/>
      <c r="FV391" s="10"/>
      <c r="FW391" s="10"/>
      <c r="FX391" s="10"/>
      <c r="FY391" s="10"/>
      <c r="FZ391" s="10"/>
      <c r="GA391" s="10"/>
      <c r="GB391" s="10"/>
      <c r="GC391" s="10"/>
      <c r="GD391" s="10"/>
      <c r="GE391" s="10"/>
      <c r="GF391" s="10"/>
    </row>
    <row r="392" spans="1:188" ht="10.5" customHeight="1" x14ac:dyDescent="0.25">
      <c r="A392" s="10"/>
      <c r="B392" s="10"/>
      <c r="C392" s="10"/>
      <c r="D392" s="10"/>
      <c r="E392" s="10"/>
      <c r="F392" s="10"/>
      <c r="G392" s="10"/>
      <c r="H392" s="10"/>
      <c r="I392" s="10"/>
      <c r="J392" s="10"/>
      <c r="K392" s="10"/>
      <c r="L392" s="10"/>
      <c r="M392" s="10"/>
      <c r="N392" s="10"/>
      <c r="O392" s="10"/>
      <c r="P392" s="10"/>
      <c r="Q392" s="10"/>
      <c r="R392" s="10"/>
      <c r="S392" s="10"/>
      <c r="T392" s="9"/>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c r="AT392" s="10"/>
      <c r="AU392" s="10"/>
      <c r="AV392" s="10"/>
      <c r="AW392" s="10"/>
      <c r="AX392" s="10"/>
      <c r="AY392" s="10"/>
      <c r="AZ392" s="10"/>
      <c r="BA392" s="10"/>
      <c r="BB392" s="10"/>
      <c r="BC392" s="10"/>
      <c r="BD392" s="10"/>
      <c r="BE392" s="10"/>
      <c r="BF392" s="10"/>
      <c r="BG392" s="10"/>
      <c r="BH392" s="10"/>
      <c r="BI392" s="10"/>
      <c r="BJ392" s="10"/>
      <c r="BK392" s="10"/>
      <c r="BL392" s="10"/>
      <c r="BM392" s="10"/>
      <c r="BN392" s="10"/>
      <c r="BO392" s="10"/>
      <c r="BP392" s="10"/>
      <c r="BQ392" s="10"/>
      <c r="BR392" s="10"/>
      <c r="BS392" s="10"/>
      <c r="BT392" s="10"/>
      <c r="BU392" s="10"/>
      <c r="BV392" s="10"/>
      <c r="BW392" s="10"/>
      <c r="BX392" s="10"/>
      <c r="BY392" s="10"/>
      <c r="BZ392" s="10"/>
      <c r="CA392" s="10"/>
      <c r="CB392" s="10"/>
      <c r="CC392" s="10"/>
      <c r="CD392" s="10"/>
      <c r="CE392" s="10"/>
      <c r="CF392" s="10"/>
      <c r="CG392" s="10"/>
      <c r="CH392" s="10"/>
      <c r="CI392" s="10"/>
      <c r="CJ392" s="10"/>
      <c r="CK392" s="10"/>
      <c r="CL392" s="10"/>
      <c r="CM392" s="10"/>
      <c r="CN392" s="10"/>
      <c r="CO392" s="10"/>
      <c r="CP392" s="10"/>
      <c r="CQ392" s="10"/>
      <c r="CR392" s="10"/>
      <c r="CS392" s="10"/>
      <c r="CT392" s="10"/>
      <c r="CU392" s="10"/>
      <c r="CV392" s="10"/>
      <c r="CW392" s="10"/>
      <c r="CX392" s="10"/>
      <c r="CY392" s="10"/>
      <c r="CZ392" s="10"/>
      <c r="DA392" s="10"/>
      <c r="DB392" s="10"/>
      <c r="DC392" s="10"/>
      <c r="DD392" s="10"/>
      <c r="DE392" s="10"/>
      <c r="DF392" s="10"/>
      <c r="DG392" s="10"/>
      <c r="DH392" s="10"/>
      <c r="DI392" s="10"/>
      <c r="DJ392" s="10"/>
      <c r="DK392" s="10"/>
      <c r="DL392" s="10"/>
      <c r="DM392" s="10"/>
      <c r="DN392" s="10"/>
      <c r="DO392" s="10"/>
      <c r="DP392" s="10"/>
      <c r="DQ392" s="10"/>
      <c r="DR392" s="10"/>
      <c r="DS392" s="10"/>
      <c r="DT392" s="10"/>
      <c r="DU392" s="10"/>
      <c r="DV392" s="10"/>
      <c r="DW392" s="10"/>
      <c r="DX392" s="10"/>
      <c r="DY392" s="10"/>
      <c r="DZ392" s="10"/>
      <c r="EA392" s="10"/>
      <c r="EB392" s="10"/>
      <c r="EC392" s="10"/>
      <c r="ED392" s="10"/>
      <c r="EE392" s="10"/>
      <c r="EF392" s="10"/>
      <c r="EG392" s="10"/>
      <c r="EH392" s="10"/>
      <c r="EI392" s="10"/>
      <c r="EJ392" s="10"/>
      <c r="EK392" s="10"/>
      <c r="EL392" s="10"/>
      <c r="EM392" s="10"/>
      <c r="EN392" s="10"/>
      <c r="EO392" s="10"/>
      <c r="EP392" s="10"/>
      <c r="EQ392" s="10"/>
      <c r="ER392" s="10"/>
      <c r="ES392" s="10"/>
      <c r="ET392" s="10"/>
      <c r="EU392" s="10"/>
      <c r="EV392" s="10"/>
      <c r="EW392" s="10"/>
      <c r="EX392" s="10"/>
      <c r="EY392" s="10"/>
      <c r="EZ392" s="10"/>
      <c r="FA392" s="10"/>
      <c r="FB392" s="10"/>
      <c r="FC392" s="10"/>
      <c r="FD392" s="10"/>
      <c r="FE392" s="10"/>
      <c r="FF392" s="10"/>
      <c r="FG392" s="10"/>
      <c r="FH392" s="10"/>
      <c r="FI392" s="10"/>
      <c r="FJ392" s="10"/>
      <c r="FK392" s="10"/>
      <c r="FL392" s="10"/>
      <c r="FM392" s="10"/>
      <c r="FN392" s="10"/>
      <c r="FO392" s="10"/>
      <c r="FP392" s="10"/>
      <c r="FQ392" s="10"/>
      <c r="FR392" s="10"/>
      <c r="FS392" s="10"/>
      <c r="FT392" s="10"/>
      <c r="FU392" s="10"/>
      <c r="FV392" s="10"/>
      <c r="FW392" s="10"/>
      <c r="FX392" s="10"/>
      <c r="FY392" s="10"/>
      <c r="FZ392" s="10"/>
      <c r="GA392" s="10"/>
      <c r="GB392" s="10"/>
      <c r="GC392" s="10"/>
      <c r="GD392" s="10"/>
      <c r="GE392" s="10"/>
      <c r="GF392" s="10"/>
    </row>
    <row r="393" spans="1:188" ht="10.5" customHeight="1" x14ac:dyDescent="0.25">
      <c r="B393" s="10"/>
      <c r="C393" s="10"/>
      <c r="D393" s="10"/>
    </row>
    <row r="394" spans="1:188" ht="10.5" customHeight="1" x14ac:dyDescent="0.25">
      <c r="B394" s="10"/>
      <c r="C394" s="10"/>
      <c r="D394" s="10"/>
    </row>
    <row r="395" spans="1:188" ht="13.5" customHeight="1" x14ac:dyDescent="0.25"/>
    <row r="396" spans="1:188" ht="13.5" customHeight="1" x14ac:dyDescent="0.25"/>
    <row r="397" spans="1:188" ht="10.5" customHeight="1" x14ac:dyDescent="0.25"/>
    <row r="398" spans="1:188" ht="10.5" customHeight="1" x14ac:dyDescent="0.25"/>
    <row r="399" spans="1:188" ht="10.5" customHeight="1" x14ac:dyDescent="0.25"/>
    <row r="400" spans="1:188" ht="10.5" customHeight="1" x14ac:dyDescent="0.25"/>
    <row r="401" ht="13.5" customHeight="1" x14ac:dyDescent="0.25"/>
    <row r="402" ht="13.5" customHeight="1" x14ac:dyDescent="0.25"/>
    <row r="403" ht="13.5" customHeight="1" x14ac:dyDescent="0.25"/>
    <row r="404" ht="10.5" customHeight="1" x14ac:dyDescent="0.25"/>
    <row r="405" ht="10.5" customHeight="1" x14ac:dyDescent="0.25"/>
    <row r="406" ht="10.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0.5" customHeight="1" x14ac:dyDescent="0.25"/>
    <row r="413" ht="10.5" customHeight="1" x14ac:dyDescent="0.25"/>
    <row r="414" ht="10.5" customHeight="1" x14ac:dyDescent="0.25"/>
    <row r="415" ht="10.5" customHeight="1" x14ac:dyDescent="0.25"/>
    <row r="416" ht="13.5" customHeight="1" x14ac:dyDescent="0.25"/>
    <row r="417" ht="13.5" customHeight="1" x14ac:dyDescent="0.25"/>
    <row r="418" ht="10.5" customHeight="1" x14ac:dyDescent="0.25"/>
    <row r="419" ht="10.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0.5" customHeight="1" x14ac:dyDescent="0.25"/>
    <row r="426" ht="10.5" customHeight="1" x14ac:dyDescent="0.25"/>
    <row r="427" ht="10.5" customHeight="1" x14ac:dyDescent="0.25"/>
    <row r="428" ht="10.5" customHeight="1" x14ac:dyDescent="0.25"/>
    <row r="429" ht="10.5" customHeight="1" x14ac:dyDescent="0.25"/>
    <row r="430" ht="13.5" customHeight="1" x14ac:dyDescent="0.25"/>
    <row r="431" ht="13.5" customHeight="1" x14ac:dyDescent="0.25"/>
    <row r="432" ht="10.5" customHeight="1" x14ac:dyDescent="0.25"/>
    <row r="433" ht="10.5" customHeight="1" x14ac:dyDescent="0.25"/>
    <row r="434" ht="10.5" customHeight="1" x14ac:dyDescent="0.25"/>
    <row r="435" ht="10.5" customHeight="1" x14ac:dyDescent="0.25"/>
    <row r="436" ht="10.5" customHeight="1" x14ac:dyDescent="0.25"/>
    <row r="437" ht="13.5" customHeight="1" x14ac:dyDescent="0.25"/>
    <row r="438" ht="13.5" customHeight="1" x14ac:dyDescent="0.25"/>
    <row r="439" ht="10.5" customHeight="1" x14ac:dyDescent="0.25"/>
    <row r="440" ht="10.5" customHeight="1" x14ac:dyDescent="0.25"/>
    <row r="441" ht="13.5" customHeight="1" x14ac:dyDescent="0.25"/>
    <row r="442" ht="10.5" customHeight="1" x14ac:dyDescent="0.25"/>
    <row r="443" ht="13.5" customHeight="1" x14ac:dyDescent="0.25"/>
    <row r="444" ht="13.5" customHeight="1" x14ac:dyDescent="0.25"/>
    <row r="445" ht="10.5" customHeight="1" x14ac:dyDescent="0.25"/>
    <row r="446" ht="10.5" customHeight="1" x14ac:dyDescent="0.25"/>
    <row r="447" ht="13.5" customHeight="1" x14ac:dyDescent="0.25"/>
    <row r="448" ht="10.5" customHeight="1" x14ac:dyDescent="0.25"/>
    <row r="449" ht="13.5" customHeight="1" x14ac:dyDescent="0.25"/>
    <row r="450" ht="13.5" customHeight="1" x14ac:dyDescent="0.25"/>
    <row r="451" ht="10.5" customHeight="1" x14ac:dyDescent="0.25"/>
    <row r="452" ht="10.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0.5" customHeight="1" x14ac:dyDescent="0.25"/>
    <row r="459" ht="10.5" customHeight="1" x14ac:dyDescent="0.25"/>
    <row r="460" ht="10.5" customHeight="1" x14ac:dyDescent="0.25"/>
    <row r="461" ht="13.5" customHeight="1" x14ac:dyDescent="0.25"/>
    <row r="462" ht="13.5" customHeight="1" x14ac:dyDescent="0.25"/>
    <row r="463" ht="13.5" customHeight="1" x14ac:dyDescent="0.25"/>
    <row r="464" ht="10.5" customHeight="1" x14ac:dyDescent="0.25"/>
    <row r="465" ht="10.5" customHeight="1" x14ac:dyDescent="0.25"/>
    <row r="466" ht="10.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0.5" customHeight="1" x14ac:dyDescent="0.25"/>
    <row r="473" ht="13.5" customHeight="1" x14ac:dyDescent="0.25"/>
    <row r="474" ht="13.5" customHeight="1" x14ac:dyDescent="0.25"/>
    <row r="475" ht="10.5" customHeight="1" x14ac:dyDescent="0.25"/>
    <row r="476" ht="13.5" customHeight="1" x14ac:dyDescent="0.25"/>
    <row r="477" ht="13.5" customHeight="1" x14ac:dyDescent="0.25"/>
    <row r="478" ht="13.5" customHeight="1" x14ac:dyDescent="0.25"/>
    <row r="479" ht="10.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0.5" customHeight="1" x14ac:dyDescent="0.25"/>
    <row r="486" ht="10.5" customHeight="1" x14ac:dyDescent="0.25"/>
    <row r="487" ht="10.5" customHeight="1" x14ac:dyDescent="0.25"/>
    <row r="488" ht="10.5" customHeight="1" x14ac:dyDescent="0.25"/>
    <row r="489" ht="10.5" customHeight="1" x14ac:dyDescent="0.25"/>
    <row r="490" ht="13.5" customHeight="1" x14ac:dyDescent="0.25"/>
    <row r="491" ht="13.5" customHeight="1" x14ac:dyDescent="0.25"/>
    <row r="492" ht="10.5" customHeight="1" x14ac:dyDescent="0.25"/>
    <row r="493" ht="10.5" customHeight="1" x14ac:dyDescent="0.25"/>
    <row r="494" ht="10.5" customHeight="1" x14ac:dyDescent="0.25"/>
    <row r="495" ht="10.5" customHeight="1" x14ac:dyDescent="0.25"/>
    <row r="496" ht="13.5" customHeight="1" x14ac:dyDescent="0.25"/>
    <row r="497" ht="13.5" customHeight="1" x14ac:dyDescent="0.25"/>
    <row r="498" ht="13.5" customHeight="1" x14ac:dyDescent="0.25"/>
    <row r="499" ht="10.5" customHeight="1" x14ac:dyDescent="0.25"/>
    <row r="500" ht="13.5" customHeight="1" x14ac:dyDescent="0.25"/>
    <row r="501" ht="10.5" customHeight="1" x14ac:dyDescent="0.25"/>
    <row r="502" ht="10.5" customHeight="1" x14ac:dyDescent="0.25"/>
    <row r="503" ht="13.5" customHeight="1" x14ac:dyDescent="0.25"/>
    <row r="504" ht="13.5" customHeight="1" x14ac:dyDescent="0.25"/>
    <row r="505" ht="10.5" customHeight="1" x14ac:dyDescent="0.25"/>
    <row r="506" ht="10.5" customHeight="1" x14ac:dyDescent="0.25"/>
    <row r="507" ht="10.5" customHeight="1" x14ac:dyDescent="0.25"/>
    <row r="508" ht="10.5" customHeight="1" x14ac:dyDescent="0.25"/>
    <row r="509" ht="13.5" customHeight="1" x14ac:dyDescent="0.25"/>
    <row r="510" ht="13.5" customHeight="1" x14ac:dyDescent="0.25"/>
    <row r="511" ht="10.5" customHeight="1" x14ac:dyDescent="0.25"/>
    <row r="512" ht="10.5" customHeight="1" x14ac:dyDescent="0.25"/>
    <row r="513" ht="10.5" customHeight="1" x14ac:dyDescent="0.25"/>
    <row r="514" ht="10.5" customHeight="1" x14ac:dyDescent="0.25"/>
    <row r="515" ht="13.5" customHeight="1" x14ac:dyDescent="0.25"/>
    <row r="516" ht="13.5" customHeight="1" x14ac:dyDescent="0.25"/>
    <row r="517" ht="10.5" customHeight="1" x14ac:dyDescent="0.25"/>
    <row r="518" ht="10.5" customHeight="1" x14ac:dyDescent="0.25"/>
    <row r="519" ht="10.5" customHeight="1" x14ac:dyDescent="0.25"/>
    <row r="520" ht="10.5" customHeight="1" x14ac:dyDescent="0.25"/>
    <row r="521" ht="13.5" customHeight="1" x14ac:dyDescent="0.25"/>
    <row r="522" ht="13.5" customHeight="1" x14ac:dyDescent="0.25"/>
    <row r="523" ht="13.5" customHeight="1" x14ac:dyDescent="0.25"/>
    <row r="524" ht="10.5" customHeight="1" x14ac:dyDescent="0.25"/>
    <row r="525" ht="10.5" customHeight="1" x14ac:dyDescent="0.25"/>
    <row r="526" ht="10.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0.5" customHeight="1" x14ac:dyDescent="0.25"/>
    <row r="533" ht="10.5" customHeight="1" x14ac:dyDescent="0.25"/>
    <row r="534" ht="10.5" customHeight="1" x14ac:dyDescent="0.25"/>
    <row r="535" ht="10.5" customHeight="1" x14ac:dyDescent="0.25"/>
    <row r="536" ht="13.5" customHeight="1" x14ac:dyDescent="0.25"/>
    <row r="537" ht="13.5" customHeight="1" x14ac:dyDescent="0.25"/>
    <row r="538" ht="10.5" customHeight="1" x14ac:dyDescent="0.25"/>
    <row r="539" ht="10.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0.5" customHeight="1" x14ac:dyDescent="0.25"/>
    <row r="546" ht="10.5" customHeight="1" x14ac:dyDescent="0.25"/>
    <row r="547" ht="10.5" customHeight="1" x14ac:dyDescent="0.25"/>
    <row r="548" ht="10.5" customHeight="1" x14ac:dyDescent="0.25"/>
    <row r="549" ht="10.5" customHeight="1" x14ac:dyDescent="0.25"/>
    <row r="550" ht="13.5" customHeight="1" x14ac:dyDescent="0.25"/>
    <row r="551" ht="13.5" customHeight="1" x14ac:dyDescent="0.25"/>
    <row r="552" ht="10.5" customHeight="1" x14ac:dyDescent="0.25"/>
    <row r="553" ht="10.5" customHeight="1" x14ac:dyDescent="0.25"/>
    <row r="554" ht="10.5" customHeight="1" x14ac:dyDescent="0.25"/>
    <row r="555" ht="10.5" customHeight="1" x14ac:dyDescent="0.25"/>
    <row r="556" ht="10.5" customHeight="1" x14ac:dyDescent="0.25"/>
    <row r="557" ht="13.5" customHeight="1" x14ac:dyDescent="0.25"/>
    <row r="558" ht="13.5" customHeight="1" x14ac:dyDescent="0.25"/>
    <row r="559" ht="10.5" customHeight="1" x14ac:dyDescent="0.25"/>
    <row r="560" ht="10.5" customHeight="1" x14ac:dyDescent="0.25"/>
    <row r="561" ht="10.5" customHeight="1" x14ac:dyDescent="0.25"/>
    <row r="562" ht="10.5" customHeight="1" x14ac:dyDescent="0.25"/>
    <row r="563" ht="13.5" customHeight="1" x14ac:dyDescent="0.25"/>
    <row r="564" ht="13.5" customHeight="1" x14ac:dyDescent="0.25"/>
    <row r="565" ht="10.5" customHeight="1" x14ac:dyDescent="0.25"/>
    <row r="566" ht="10.5" customHeight="1" x14ac:dyDescent="0.25"/>
    <row r="567" ht="10.5" customHeight="1" x14ac:dyDescent="0.25"/>
    <row r="568" ht="10.5" customHeight="1" x14ac:dyDescent="0.25"/>
    <row r="569" ht="13.5" customHeight="1" x14ac:dyDescent="0.25"/>
    <row r="570" ht="13.5" customHeight="1" x14ac:dyDescent="0.25"/>
    <row r="571" ht="10.5" customHeight="1" x14ac:dyDescent="0.25"/>
    <row r="572" ht="10.5" customHeight="1" x14ac:dyDescent="0.25"/>
    <row r="573" ht="10.5" customHeight="1" x14ac:dyDescent="0.25"/>
    <row r="574" ht="10.5" customHeight="1" x14ac:dyDescent="0.25"/>
    <row r="575" ht="13.5" customHeight="1" x14ac:dyDescent="0.25"/>
    <row r="576" ht="13.5" customHeight="1" x14ac:dyDescent="0.25"/>
    <row r="577" ht="10.5" customHeight="1" x14ac:dyDescent="0.25"/>
    <row r="578" ht="10.5" customHeight="1" x14ac:dyDescent="0.25"/>
    <row r="579" ht="10.5" customHeight="1" x14ac:dyDescent="0.25"/>
    <row r="580" ht="10.5" customHeight="1" x14ac:dyDescent="0.25"/>
    <row r="581" ht="13.5" customHeight="1" x14ac:dyDescent="0.25"/>
    <row r="582" ht="13.5" customHeight="1" x14ac:dyDescent="0.25"/>
    <row r="583" ht="13.5" customHeight="1" x14ac:dyDescent="0.25"/>
    <row r="584" ht="10.5" customHeight="1" x14ac:dyDescent="0.25"/>
    <row r="585" ht="10.5" customHeight="1" x14ac:dyDescent="0.25"/>
    <row r="586" ht="10.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0.5" customHeight="1" x14ac:dyDescent="0.25"/>
    <row r="593" ht="10.5" customHeight="1" x14ac:dyDescent="0.25"/>
    <row r="594" ht="10.5" customHeight="1" x14ac:dyDescent="0.25"/>
    <row r="595" ht="10.5" customHeight="1" x14ac:dyDescent="0.25"/>
    <row r="596" ht="13.5" customHeight="1" x14ac:dyDescent="0.25"/>
    <row r="597" ht="13.5" customHeight="1" x14ac:dyDescent="0.25"/>
    <row r="598" ht="10.5" customHeight="1" x14ac:dyDescent="0.25"/>
    <row r="599" ht="10.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0.5" customHeight="1" x14ac:dyDescent="0.25"/>
    <row r="606" ht="10.5" customHeight="1" x14ac:dyDescent="0.25"/>
    <row r="607" ht="10.5" customHeight="1" x14ac:dyDescent="0.25"/>
    <row r="608" ht="10.5" customHeight="1" x14ac:dyDescent="0.25"/>
    <row r="609" ht="10.5" customHeight="1" x14ac:dyDescent="0.25"/>
    <row r="610" ht="13.5" customHeight="1" x14ac:dyDescent="0.25"/>
    <row r="611" ht="13.5" customHeight="1" x14ac:dyDescent="0.25"/>
    <row r="612" ht="10.5" customHeight="1" x14ac:dyDescent="0.25"/>
    <row r="613" ht="10.5" customHeight="1" x14ac:dyDescent="0.25"/>
    <row r="614" ht="10.5" customHeight="1" x14ac:dyDescent="0.25"/>
    <row r="615" ht="10.5" customHeight="1" x14ac:dyDescent="0.25"/>
    <row r="616" ht="10.5" customHeight="1" x14ac:dyDescent="0.25"/>
    <row r="617" ht="13.5" customHeight="1" x14ac:dyDescent="0.25"/>
    <row r="618" ht="13.5" customHeight="1" x14ac:dyDescent="0.25"/>
    <row r="619" ht="10.5" customHeight="1" x14ac:dyDescent="0.25"/>
    <row r="620" ht="10.5" customHeight="1" x14ac:dyDescent="0.25"/>
    <row r="621" ht="10.5" customHeight="1" x14ac:dyDescent="0.25"/>
    <row r="622" ht="10.5" customHeight="1" x14ac:dyDescent="0.25"/>
    <row r="623" ht="13.5" customHeight="1" x14ac:dyDescent="0.25"/>
    <row r="624" ht="13.5" customHeight="1" x14ac:dyDescent="0.25"/>
    <row r="625" ht="10.5" customHeight="1" x14ac:dyDescent="0.25"/>
    <row r="626" ht="10.5" customHeight="1" x14ac:dyDescent="0.25"/>
    <row r="627" ht="10.5" customHeight="1" x14ac:dyDescent="0.25"/>
    <row r="628" ht="10.5" customHeight="1" x14ac:dyDescent="0.25"/>
    <row r="629" ht="13.5" customHeight="1" x14ac:dyDescent="0.25"/>
    <row r="630" ht="13.5" customHeight="1" x14ac:dyDescent="0.25"/>
    <row r="631" ht="10.5" customHeight="1" x14ac:dyDescent="0.25"/>
    <row r="632" ht="10.5" customHeight="1" x14ac:dyDescent="0.25"/>
    <row r="633" ht="10.5" customHeight="1" x14ac:dyDescent="0.25"/>
    <row r="634" ht="10.5" customHeight="1" x14ac:dyDescent="0.25"/>
    <row r="635" ht="13.5" customHeight="1" x14ac:dyDescent="0.25"/>
    <row r="636" ht="13.5" customHeight="1" x14ac:dyDescent="0.25"/>
    <row r="637" ht="10.5" customHeight="1" x14ac:dyDescent="0.25"/>
    <row r="638" ht="10.5" customHeight="1" x14ac:dyDescent="0.25"/>
    <row r="639" ht="10.5" customHeight="1" x14ac:dyDescent="0.25"/>
    <row r="640" ht="10.5" customHeight="1" x14ac:dyDescent="0.25"/>
    <row r="641" ht="13.5" customHeight="1" x14ac:dyDescent="0.25"/>
    <row r="642" ht="13.5" customHeight="1" x14ac:dyDescent="0.25"/>
    <row r="643" ht="13.5" customHeight="1" x14ac:dyDescent="0.25"/>
    <row r="644" ht="10.5" customHeight="1" x14ac:dyDescent="0.25"/>
    <row r="645" ht="10.5" customHeight="1" x14ac:dyDescent="0.25"/>
    <row r="646" ht="10.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0.5" customHeight="1" x14ac:dyDescent="0.25"/>
    <row r="653" ht="10.5" customHeight="1" x14ac:dyDescent="0.25"/>
    <row r="654" ht="10.5" customHeight="1" x14ac:dyDescent="0.25"/>
    <row r="655" ht="10.5" customHeight="1" x14ac:dyDescent="0.25"/>
    <row r="656" ht="13.5" customHeight="1" x14ac:dyDescent="0.25"/>
    <row r="657" ht="13.5" customHeight="1" x14ac:dyDescent="0.25"/>
    <row r="658" ht="10.5" customHeight="1" x14ac:dyDescent="0.25"/>
    <row r="659" ht="10.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0.5" customHeight="1" x14ac:dyDescent="0.25"/>
    <row r="666" ht="10.5" customHeight="1" x14ac:dyDescent="0.25"/>
    <row r="667" ht="10.5" customHeight="1" x14ac:dyDescent="0.25"/>
    <row r="668" ht="10.5" customHeight="1" x14ac:dyDescent="0.25"/>
    <row r="669" ht="10.5" customHeight="1" x14ac:dyDescent="0.25"/>
    <row r="670" ht="13.5" customHeight="1" x14ac:dyDescent="0.25"/>
    <row r="671" ht="13.5" customHeight="1" x14ac:dyDescent="0.25"/>
    <row r="672" ht="10.5" customHeight="1" x14ac:dyDescent="0.25"/>
    <row r="673" ht="10.5" customHeight="1" x14ac:dyDescent="0.25"/>
    <row r="674" ht="10.5" customHeight="1" x14ac:dyDescent="0.25"/>
    <row r="675" ht="10.5" customHeight="1" x14ac:dyDescent="0.25"/>
    <row r="676" ht="10.5" customHeight="1" x14ac:dyDescent="0.25"/>
    <row r="677" ht="13.5" customHeight="1" x14ac:dyDescent="0.25"/>
    <row r="678" ht="13.5" customHeight="1" x14ac:dyDescent="0.25"/>
    <row r="679" ht="10.5" customHeight="1" x14ac:dyDescent="0.25"/>
    <row r="680" ht="10.5" customHeight="1" x14ac:dyDescent="0.25"/>
    <row r="681" ht="10.5" customHeight="1" x14ac:dyDescent="0.25"/>
    <row r="682" ht="10.5" customHeight="1" x14ac:dyDescent="0.25"/>
    <row r="683" ht="13.5" customHeight="1" x14ac:dyDescent="0.25"/>
    <row r="684" ht="13.5" customHeight="1" x14ac:dyDescent="0.25"/>
    <row r="685" ht="10.5" customHeight="1" x14ac:dyDescent="0.25"/>
    <row r="686" ht="10.5" customHeight="1" x14ac:dyDescent="0.25"/>
    <row r="687" ht="10.5" customHeight="1" x14ac:dyDescent="0.25"/>
    <row r="688" ht="10.5" customHeight="1" x14ac:dyDescent="0.25"/>
    <row r="689" ht="13.5" customHeight="1" x14ac:dyDescent="0.25"/>
    <row r="690" ht="13.5" customHeight="1" x14ac:dyDescent="0.25"/>
    <row r="691" ht="10.5" customHeight="1" x14ac:dyDescent="0.25"/>
    <row r="692" ht="10.5" customHeight="1" x14ac:dyDescent="0.25"/>
    <row r="693" ht="10.5" customHeight="1" x14ac:dyDescent="0.25"/>
    <row r="694" ht="10.5" customHeight="1" x14ac:dyDescent="0.25"/>
    <row r="695" ht="13.5" customHeight="1" x14ac:dyDescent="0.25"/>
    <row r="696" ht="13.5" customHeight="1" x14ac:dyDescent="0.25"/>
    <row r="697" ht="10.5" customHeight="1" x14ac:dyDescent="0.25"/>
    <row r="698" ht="10.5" customHeight="1" x14ac:dyDescent="0.25"/>
    <row r="699" ht="10.5" customHeight="1" x14ac:dyDescent="0.25"/>
    <row r="700" ht="10.5" customHeight="1" x14ac:dyDescent="0.25"/>
    <row r="701" ht="13.5" customHeight="1" x14ac:dyDescent="0.25"/>
    <row r="702" ht="13.5" customHeight="1" x14ac:dyDescent="0.25"/>
    <row r="703" ht="13.5" customHeight="1" x14ac:dyDescent="0.25"/>
    <row r="704" ht="10.5" customHeight="1" x14ac:dyDescent="0.25"/>
    <row r="705" ht="10.5" customHeight="1" x14ac:dyDescent="0.25"/>
    <row r="706" ht="10.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0.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3.5" customHeight="1" x14ac:dyDescent="0.25"/>
    <row r="721" ht="10.5" customHeight="1" x14ac:dyDescent="0.25"/>
    <row r="722" ht="10.5" customHeight="1" x14ac:dyDescent="0.25"/>
    <row r="723" ht="10.5" customHeight="1" x14ac:dyDescent="0.25"/>
    <row r="724" ht="10.5" customHeight="1" x14ac:dyDescent="0.25"/>
    <row r="725" ht="13.5" customHeight="1" x14ac:dyDescent="0.25"/>
    <row r="726" ht="10.5" customHeight="1" x14ac:dyDescent="0.25"/>
    <row r="727" ht="13.5" customHeight="1" x14ac:dyDescent="0.25"/>
    <row r="728" ht="13.5" customHeight="1" x14ac:dyDescent="0.25"/>
    <row r="729" ht="13.5" customHeight="1" x14ac:dyDescent="0.25"/>
    <row r="730" ht="10.5" customHeight="1" x14ac:dyDescent="0.25"/>
    <row r="731" ht="10.5" customHeight="1" x14ac:dyDescent="0.25"/>
    <row r="732" ht="10.5" customHeight="1" x14ac:dyDescent="0.25"/>
    <row r="733" ht="10.5" customHeight="1" x14ac:dyDescent="0.25"/>
    <row r="734" ht="10.5" customHeight="1" x14ac:dyDescent="0.25"/>
    <row r="735" ht="10.5" customHeight="1" x14ac:dyDescent="0.25"/>
    <row r="736" ht="13.5" customHeight="1" x14ac:dyDescent="0.25"/>
    <row r="737" ht="13.5" customHeight="1" x14ac:dyDescent="0.25"/>
    <row r="738" ht="13.5" customHeight="1" x14ac:dyDescent="0.25"/>
    <row r="739" ht="10.5" customHeight="1" x14ac:dyDescent="0.25"/>
    <row r="740" ht="10.5" customHeight="1" x14ac:dyDescent="0.25"/>
    <row r="741" ht="10.5" customHeight="1" x14ac:dyDescent="0.25"/>
    <row r="742" ht="10.5" customHeight="1" x14ac:dyDescent="0.25"/>
    <row r="743" ht="10.5" customHeight="1" x14ac:dyDescent="0.25"/>
    <row r="744" ht="13.5" customHeight="1" x14ac:dyDescent="0.25"/>
    <row r="745" ht="13.5" customHeight="1" x14ac:dyDescent="0.25"/>
    <row r="746" ht="13.5" customHeight="1" x14ac:dyDescent="0.25"/>
    <row r="747" ht="13.5" customHeight="1" x14ac:dyDescent="0.25"/>
    <row r="748" ht="10.5" customHeight="1" x14ac:dyDescent="0.25"/>
    <row r="749" ht="10.5" customHeight="1" x14ac:dyDescent="0.25"/>
    <row r="750" ht="10.5" customHeight="1" x14ac:dyDescent="0.25"/>
    <row r="751" ht="10.5" customHeight="1" x14ac:dyDescent="0.25"/>
    <row r="752" ht="10.5" customHeight="1" x14ac:dyDescent="0.25"/>
    <row r="753" ht="10.5" customHeight="1" x14ac:dyDescent="0.25"/>
    <row r="754" ht="13.5" customHeight="1" x14ac:dyDescent="0.25"/>
    <row r="755" ht="13.5" customHeight="1" x14ac:dyDescent="0.25"/>
    <row r="756" ht="13.5" customHeight="1" x14ac:dyDescent="0.25"/>
    <row r="757" ht="10.5" customHeight="1" x14ac:dyDescent="0.25"/>
    <row r="758" ht="10.5" customHeight="1" x14ac:dyDescent="0.25"/>
    <row r="759" ht="10.5" customHeight="1" x14ac:dyDescent="0.25"/>
    <row r="760" ht="10.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3.5" customHeight="1" x14ac:dyDescent="0.25"/>
    <row r="769" ht="13.5" customHeight="1" x14ac:dyDescent="0.25"/>
  </sheetData>
  <mergeCells count="284">
    <mergeCell ref="B1:B10"/>
    <mergeCell ref="C1:C10"/>
    <mergeCell ref="D1:D10"/>
    <mergeCell ref="E1:AD2"/>
    <mergeCell ref="E3:I3"/>
    <mergeCell ref="J3:U3"/>
    <mergeCell ref="V3:AD3"/>
    <mergeCell ref="M4:N6"/>
    <mergeCell ref="O4:Q6"/>
    <mergeCell ref="R4:S6"/>
    <mergeCell ref="K7:K10"/>
    <mergeCell ref="L7:L10"/>
    <mergeCell ref="M7:M10"/>
    <mergeCell ref="N7:N10"/>
    <mergeCell ref="O7:O10"/>
    <mergeCell ref="P7:P10"/>
    <mergeCell ref="I7:I10"/>
    <mergeCell ref="J7:J10"/>
    <mergeCell ref="W7:W10"/>
    <mergeCell ref="X7:X10"/>
    <mergeCell ref="Y7:Y10"/>
    <mergeCell ref="Z7:Z10"/>
    <mergeCell ref="AA7:AA10"/>
    <mergeCell ref="AB7:AB10"/>
    <mergeCell ref="EK3:ET3"/>
    <mergeCell ref="EU3:FC3"/>
    <mergeCell ref="FD3:FM3"/>
    <mergeCell ref="FN3:FW3"/>
    <mergeCell ref="FX3:GF3"/>
    <mergeCell ref="E4:F6"/>
    <mergeCell ref="G4:I6"/>
    <mergeCell ref="J4:L6"/>
    <mergeCell ref="CH3:CR3"/>
    <mergeCell ref="CS3:DA3"/>
    <mergeCell ref="DB3:DI3"/>
    <mergeCell ref="DJ3:DS3"/>
    <mergeCell ref="DT3:DZ3"/>
    <mergeCell ref="EA3:EJ3"/>
    <mergeCell ref="AE3:AM3"/>
    <mergeCell ref="AN3:AV3"/>
    <mergeCell ref="AW3:BB3"/>
    <mergeCell ref="BC3:BN3"/>
    <mergeCell ref="BO3:BW3"/>
    <mergeCell ref="BX3:CG3"/>
    <mergeCell ref="AG4:AI6"/>
    <mergeCell ref="AJ4:AK6"/>
    <mergeCell ref="AL4:AM6"/>
    <mergeCell ref="AN4:AO6"/>
    <mergeCell ref="AP4:AR6"/>
    <mergeCell ref="AS4:AT6"/>
    <mergeCell ref="T4:U6"/>
    <mergeCell ref="V4:W6"/>
    <mergeCell ref="X4:Z6"/>
    <mergeCell ref="AA4:AB6"/>
    <mergeCell ref="AC4:AD6"/>
    <mergeCell ref="AE4:AF6"/>
    <mergeCell ref="BM4:BN6"/>
    <mergeCell ref="BO4:BP6"/>
    <mergeCell ref="BQ4:BU6"/>
    <mergeCell ref="BV4:BW6"/>
    <mergeCell ref="BX4:BY6"/>
    <mergeCell ref="BZ4:CC6"/>
    <mergeCell ref="AU4:AV6"/>
    <mergeCell ref="AW4:AX6"/>
    <mergeCell ref="AY4:BB6"/>
    <mergeCell ref="BC4:BD6"/>
    <mergeCell ref="BK4:BL6"/>
    <mergeCell ref="CX4:CY6"/>
    <mergeCell ref="CZ4:DA6"/>
    <mergeCell ref="DB4:DC6"/>
    <mergeCell ref="DD4:DF6"/>
    <mergeCell ref="CD4:CE6"/>
    <mergeCell ref="CF4:CG6"/>
    <mergeCell ref="CH4:CI6"/>
    <mergeCell ref="CJ4:CN6"/>
    <mergeCell ref="CO4:CP6"/>
    <mergeCell ref="CQ4:CR6"/>
    <mergeCell ref="CS4:CT6"/>
    <mergeCell ref="CU4:CW6"/>
    <mergeCell ref="GC4:GD6"/>
    <mergeCell ref="GE4:GF6"/>
    <mergeCell ref="A5:A8"/>
    <mergeCell ref="E7:E10"/>
    <mergeCell ref="F7:F10"/>
    <mergeCell ref="G7:G10"/>
    <mergeCell ref="H7:H10"/>
    <mergeCell ref="FL4:FM6"/>
    <mergeCell ref="FN4:FO6"/>
    <mergeCell ref="FP4:FS6"/>
    <mergeCell ref="FT4:FU6"/>
    <mergeCell ref="FV4:FW6"/>
    <mergeCell ref="FX4:FY6"/>
    <mergeCell ref="EW4:EY6"/>
    <mergeCell ref="EZ4:FA6"/>
    <mergeCell ref="FB4:FC6"/>
    <mergeCell ref="FD4:FF6"/>
    <mergeCell ref="FG4:FI6"/>
    <mergeCell ref="FJ4:FK6"/>
    <mergeCell ref="EH4:EJ6"/>
    <mergeCell ref="EK4:EM6"/>
    <mergeCell ref="EN4:EP6"/>
    <mergeCell ref="EQ4:ER6"/>
    <mergeCell ref="ES4:ET6"/>
    <mergeCell ref="FZ4:GB6"/>
    <mergeCell ref="EU4:EV6"/>
    <mergeCell ref="DT4:DU6"/>
    <mergeCell ref="DV4:DX6"/>
    <mergeCell ref="DY4:DZ6"/>
    <mergeCell ref="EA4:EB6"/>
    <mergeCell ref="EC4:EE6"/>
    <mergeCell ref="EF4:EG6"/>
    <mergeCell ref="DG4:DH6"/>
    <mergeCell ref="DI4:DI6"/>
    <mergeCell ref="DJ4:DK6"/>
    <mergeCell ref="DL4:DO6"/>
    <mergeCell ref="DP4:DQ6"/>
    <mergeCell ref="DR4:DS6"/>
    <mergeCell ref="Q7:Q10"/>
    <mergeCell ref="R7:R10"/>
    <mergeCell ref="S7:S10"/>
    <mergeCell ref="T7:T10"/>
    <mergeCell ref="U7:U10"/>
    <mergeCell ref="V7:V10"/>
    <mergeCell ref="AI7:AI10"/>
    <mergeCell ref="AJ7:AJ10"/>
    <mergeCell ref="AK7:AK10"/>
    <mergeCell ref="AL7:AL10"/>
    <mergeCell ref="AM7:AM10"/>
    <mergeCell ref="AC7:AC10"/>
    <mergeCell ref="AD7:AD10"/>
    <mergeCell ref="AE7:AE10"/>
    <mergeCell ref="AF7:AF10"/>
    <mergeCell ref="AG7:AG10"/>
    <mergeCell ref="AH7:AH10"/>
    <mergeCell ref="AS7:AS10"/>
    <mergeCell ref="AT7:AT10"/>
    <mergeCell ref="AU7:AU10"/>
    <mergeCell ref="AV7:AV10"/>
    <mergeCell ref="AW7:AW10"/>
    <mergeCell ref="AX7:AX10"/>
    <mergeCell ref="AN7:AN10"/>
    <mergeCell ref="AO7:AO10"/>
    <mergeCell ref="AP7:AP10"/>
    <mergeCell ref="AQ7:AQ10"/>
    <mergeCell ref="AR7:AR10"/>
    <mergeCell ref="BJ7:BJ10"/>
    <mergeCell ref="BK7:BK10"/>
    <mergeCell ref="BL7:BL10"/>
    <mergeCell ref="AY7:AY10"/>
    <mergeCell ref="BA7:BA10"/>
    <mergeCell ref="BB7:BB10"/>
    <mergeCell ref="BC7:BC10"/>
    <mergeCell ref="BD7:BD10"/>
    <mergeCell ref="BE7:BE10"/>
    <mergeCell ref="BF7:BF10"/>
    <mergeCell ref="BG7:BG10"/>
    <mergeCell ref="BH7:BH10"/>
    <mergeCell ref="BI7:BI10"/>
    <mergeCell ref="BS7:BS10"/>
    <mergeCell ref="BT7:BT10"/>
    <mergeCell ref="BU7:BU10"/>
    <mergeCell ref="BV7:BV10"/>
    <mergeCell ref="BW7:BW10"/>
    <mergeCell ref="BX7:BX10"/>
    <mergeCell ref="BM7:BM10"/>
    <mergeCell ref="BN7:BN10"/>
    <mergeCell ref="BO7:BO10"/>
    <mergeCell ref="BP7:BP10"/>
    <mergeCell ref="BQ7:BQ10"/>
    <mergeCell ref="BR7:BR10"/>
    <mergeCell ref="CE7:CE10"/>
    <mergeCell ref="CF7:CF10"/>
    <mergeCell ref="CG7:CG10"/>
    <mergeCell ref="CH7:CH10"/>
    <mergeCell ref="CI7:CI10"/>
    <mergeCell ref="BY7:BY10"/>
    <mergeCell ref="BZ7:BZ10"/>
    <mergeCell ref="CA7:CA10"/>
    <mergeCell ref="CB7:CB10"/>
    <mergeCell ref="CC7:CC10"/>
    <mergeCell ref="CD7:CD10"/>
    <mergeCell ref="CP7:CP10"/>
    <mergeCell ref="CQ7:CQ10"/>
    <mergeCell ref="CR7:CR10"/>
    <mergeCell ref="CS7:CS10"/>
    <mergeCell ref="CT7:CT10"/>
    <mergeCell ref="CU7:CU10"/>
    <mergeCell ref="CJ7:CJ10"/>
    <mergeCell ref="CK7:CK10"/>
    <mergeCell ref="CL7:CL10"/>
    <mergeCell ref="CM7:CM10"/>
    <mergeCell ref="CN7:CN10"/>
    <mergeCell ref="CO7:CO10"/>
    <mergeCell ref="DA7:DA10"/>
    <mergeCell ref="DB7:DB10"/>
    <mergeCell ref="DC7:DC10"/>
    <mergeCell ref="DD7:DD10"/>
    <mergeCell ref="DE7:DE10"/>
    <mergeCell ref="DF7:DF10"/>
    <mergeCell ref="CV7:CV10"/>
    <mergeCell ref="CW7:CW10"/>
    <mergeCell ref="CX7:CX10"/>
    <mergeCell ref="CY7:CY10"/>
    <mergeCell ref="CZ7:CZ10"/>
    <mergeCell ref="DL7:DL10"/>
    <mergeCell ref="DM7:DM10"/>
    <mergeCell ref="DN7:DN10"/>
    <mergeCell ref="DO7:DO10"/>
    <mergeCell ref="DP7:DP10"/>
    <mergeCell ref="DQ7:DQ10"/>
    <mergeCell ref="DG7:DG10"/>
    <mergeCell ref="DH7:DH10"/>
    <mergeCell ref="DI7:DI10"/>
    <mergeCell ref="DJ7:DJ10"/>
    <mergeCell ref="DK7:DK10"/>
    <mergeCell ref="DX7:DX10"/>
    <mergeCell ref="DY7:DY10"/>
    <mergeCell ref="DZ7:DZ10"/>
    <mergeCell ref="EA7:EA10"/>
    <mergeCell ref="EB7:EB10"/>
    <mergeCell ref="EC7:EC10"/>
    <mergeCell ref="DR7:DR10"/>
    <mergeCell ref="DS7:DS10"/>
    <mergeCell ref="DT7:DT10"/>
    <mergeCell ref="DU7:DU10"/>
    <mergeCell ref="DV7:DV10"/>
    <mergeCell ref="DW7:DW10"/>
    <mergeCell ref="EJ7:EJ10"/>
    <mergeCell ref="EK7:EK10"/>
    <mergeCell ref="EL7:EL10"/>
    <mergeCell ref="EM7:EM10"/>
    <mergeCell ref="EN7:EN10"/>
    <mergeCell ref="EO7:EO10"/>
    <mergeCell ref="ED7:ED10"/>
    <mergeCell ref="EE7:EE10"/>
    <mergeCell ref="EF7:EF10"/>
    <mergeCell ref="EG7:EG10"/>
    <mergeCell ref="EH7:EH10"/>
    <mergeCell ref="EI7:EI10"/>
    <mergeCell ref="EV7:EV10"/>
    <mergeCell ref="EW7:EW10"/>
    <mergeCell ref="EX7:EX10"/>
    <mergeCell ref="EY7:EY10"/>
    <mergeCell ref="EZ7:EZ10"/>
    <mergeCell ref="FA7:FA10"/>
    <mergeCell ref="EP7:EP10"/>
    <mergeCell ref="EQ7:EQ10"/>
    <mergeCell ref="ER7:ER10"/>
    <mergeCell ref="ES7:ES10"/>
    <mergeCell ref="ET7:ET10"/>
    <mergeCell ref="EU7:EU10"/>
    <mergeCell ref="FK7:FK10"/>
    <mergeCell ref="FL7:FL10"/>
    <mergeCell ref="FM7:FM10"/>
    <mergeCell ref="FB7:FB10"/>
    <mergeCell ref="FC7:FC10"/>
    <mergeCell ref="FD7:FD10"/>
    <mergeCell ref="FE7:FE10"/>
    <mergeCell ref="FF7:FF10"/>
    <mergeCell ref="FG7:FG10"/>
    <mergeCell ref="GF7:GF10"/>
    <mergeCell ref="AZ7:AZ10"/>
    <mergeCell ref="BE4:BJ6"/>
    <mergeCell ref="FZ7:FZ10"/>
    <mergeCell ref="GA7:GA10"/>
    <mergeCell ref="GB7:GB10"/>
    <mergeCell ref="GC7:GC10"/>
    <mergeCell ref="GD7:GD10"/>
    <mergeCell ref="GE7:GE10"/>
    <mergeCell ref="FT7:FT10"/>
    <mergeCell ref="FU7:FU10"/>
    <mergeCell ref="FV7:FV10"/>
    <mergeCell ref="FW7:FW10"/>
    <mergeCell ref="FX7:FX10"/>
    <mergeCell ref="FY7:FY10"/>
    <mergeCell ref="FN7:FN10"/>
    <mergeCell ref="FO7:FO10"/>
    <mergeCell ref="FP7:FP10"/>
    <mergeCell ref="FQ7:FQ10"/>
    <mergeCell ref="FR7:FR10"/>
    <mergeCell ref="FS7:FS10"/>
    <mergeCell ref="FH7:FH10"/>
    <mergeCell ref="FI7:FI10"/>
    <mergeCell ref="FJ7:FJ10"/>
  </mergeCells>
  <pageMargins left="0.5" right="0.5" top="0.5" bottom="0.5" header="0.5" footer="0.5"/>
  <pageSetup paperSize="5" scale="29"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N11" transitionEvaluation="1" transitionEntry="1">
    <pageSetUpPr fitToPage="1"/>
  </sheetPr>
  <dimension ref="A1:AV771"/>
  <sheetViews>
    <sheetView showGridLines="0" zoomScale="50" zoomScaleNormal="50" workbookViewId="0">
      <pane xSplit="1" ySplit="10" topLeftCell="N11" activePane="bottomRight" state="frozen"/>
      <selection pane="topRight" activeCell="B1" sqref="B1"/>
      <selection pane="bottomLeft" activeCell="A18" sqref="A18"/>
      <selection pane="bottomRight" activeCell="AS23" sqref="AS23"/>
    </sheetView>
  </sheetViews>
  <sheetFormatPr defaultColWidth="11.77734375" defaultRowHeight="16.5" x14ac:dyDescent="0.25"/>
  <cols>
    <col min="1" max="1" width="39.77734375" style="1" customWidth="1"/>
    <col min="2" max="3" width="10.33203125" style="1" customWidth="1"/>
    <col min="4" max="4" width="7.77734375" style="1" customWidth="1"/>
    <col min="5" max="6" width="9.109375" style="1" customWidth="1"/>
    <col min="7" max="7" width="8.109375" style="13" customWidth="1"/>
    <col min="8" max="8" width="9.109375" style="13" customWidth="1"/>
    <col min="9" max="9" width="8.33203125" style="13" customWidth="1"/>
    <col min="10" max="10" width="8.88671875" style="13" customWidth="1"/>
    <col min="11" max="11" width="11.21875" style="13" customWidth="1"/>
    <col min="12" max="12" width="11.88671875" style="13" customWidth="1"/>
    <col min="13" max="13" width="9.109375" style="1" customWidth="1"/>
    <col min="14" max="14" width="10.88671875" style="13" customWidth="1"/>
    <col min="15" max="15" width="13" style="13" customWidth="1"/>
    <col min="16" max="16" width="10.88671875" style="13" customWidth="1"/>
    <col min="17" max="17" width="8.88671875" style="13" customWidth="1"/>
    <col min="18" max="18" width="11.109375" style="1" customWidth="1"/>
    <col min="19" max="19" width="10.5546875" style="1" customWidth="1"/>
    <col min="20" max="20" width="9.109375" style="1" customWidth="1"/>
    <col min="21" max="21" width="11.6640625" style="1" customWidth="1"/>
    <col min="22" max="22" width="11.109375" style="1" customWidth="1"/>
    <col min="23" max="28" width="9.109375" style="1" customWidth="1"/>
    <col min="29" max="30" width="8.33203125" style="13" customWidth="1"/>
    <col min="31" max="31" width="8.21875" style="13" customWidth="1"/>
    <col min="32" max="33" width="8.109375" style="13" customWidth="1"/>
    <col min="34" max="34" width="9.109375" style="13" customWidth="1"/>
    <col min="35" max="35" width="8.33203125" style="13" customWidth="1"/>
    <col min="36" max="36" width="8.21875" style="13" customWidth="1"/>
    <col min="37" max="38" width="9.109375" style="1" customWidth="1"/>
    <col min="39" max="40" width="8.109375" style="13" customWidth="1"/>
    <col min="41" max="41" width="9.109375" style="13" customWidth="1"/>
    <col min="42" max="42" width="11.33203125" style="1" customWidth="1"/>
    <col min="43" max="43" width="9.109375" style="1" customWidth="1"/>
    <col min="44" max="44" width="11.6640625" style="13" customWidth="1"/>
    <col min="45" max="46" width="9.109375" style="1" customWidth="1"/>
    <col min="47" max="47" width="8.109375" style="13" customWidth="1"/>
    <col min="48" max="48" width="9.109375" style="13" customWidth="1"/>
    <col min="49" max="16384" width="11.77734375" style="1"/>
  </cols>
  <sheetData>
    <row r="1" spans="1:48" ht="25.15" customHeight="1" x14ac:dyDescent="0.25">
      <c r="A1" s="33"/>
      <c r="B1" s="276" t="s">
        <v>0</v>
      </c>
      <c r="C1" s="278" t="s">
        <v>1</v>
      </c>
      <c r="D1" s="280" t="s">
        <v>30</v>
      </c>
      <c r="E1" s="282" t="s">
        <v>169</v>
      </c>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row>
    <row r="2" spans="1:48" ht="25.15" customHeight="1" x14ac:dyDescent="0.4">
      <c r="A2" s="34" t="s">
        <v>32</v>
      </c>
      <c r="B2" s="277"/>
      <c r="C2" s="279"/>
      <c r="D2" s="281"/>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row>
    <row r="3" spans="1:48" ht="22.5" customHeight="1" x14ac:dyDescent="0.4">
      <c r="A3" s="34"/>
      <c r="B3" s="277"/>
      <c r="C3" s="279"/>
      <c r="D3" s="281"/>
      <c r="E3" s="283" t="s">
        <v>170</v>
      </c>
      <c r="F3" s="283"/>
      <c r="G3" s="284" t="s">
        <v>171</v>
      </c>
      <c r="H3" s="284"/>
      <c r="I3" s="284"/>
      <c r="J3" s="284"/>
      <c r="K3" s="300" t="s">
        <v>173</v>
      </c>
      <c r="L3" s="300"/>
      <c r="M3" s="300"/>
      <c r="N3" s="297" t="s">
        <v>176</v>
      </c>
      <c r="O3" s="297"/>
      <c r="P3" s="297"/>
      <c r="Q3" s="297"/>
      <c r="R3" s="297" t="s">
        <v>172</v>
      </c>
      <c r="S3" s="297"/>
      <c r="T3" s="297"/>
      <c r="U3" s="297"/>
      <c r="V3" s="297"/>
      <c r="W3" s="297"/>
      <c r="X3" s="297"/>
      <c r="Y3" s="297"/>
      <c r="Z3" s="32"/>
      <c r="AA3" s="32"/>
      <c r="AB3" s="32"/>
      <c r="AC3" s="294" t="s">
        <v>174</v>
      </c>
      <c r="AD3" s="294"/>
      <c r="AE3" s="294"/>
      <c r="AF3" s="294"/>
      <c r="AG3" s="294"/>
      <c r="AH3" s="294"/>
      <c r="AI3" s="285" t="s">
        <v>175</v>
      </c>
      <c r="AJ3" s="285"/>
      <c r="AK3" s="285"/>
      <c r="AL3" s="285"/>
      <c r="AM3" s="285"/>
      <c r="AN3" s="285"/>
      <c r="AO3" s="285"/>
      <c r="AP3" s="284" t="s">
        <v>177</v>
      </c>
      <c r="AQ3" s="284"/>
      <c r="AR3" s="294" t="s">
        <v>178</v>
      </c>
      <c r="AS3" s="294"/>
      <c r="AT3" s="294"/>
      <c r="AU3" s="294"/>
      <c r="AV3" s="294"/>
    </row>
    <row r="4" spans="1:48" ht="21" customHeight="1" x14ac:dyDescent="0.4">
      <c r="A4" s="34" t="s">
        <v>168</v>
      </c>
      <c r="B4" s="277"/>
      <c r="C4" s="279"/>
      <c r="D4" s="281"/>
      <c r="E4" s="283"/>
      <c r="F4" s="283"/>
      <c r="G4" s="284"/>
      <c r="H4" s="284"/>
      <c r="I4" s="284"/>
      <c r="J4" s="284"/>
      <c r="K4" s="300"/>
      <c r="L4" s="300"/>
      <c r="M4" s="300"/>
      <c r="N4" s="297"/>
      <c r="O4" s="297"/>
      <c r="P4" s="297"/>
      <c r="Q4" s="297"/>
      <c r="R4" s="297"/>
      <c r="S4" s="297"/>
      <c r="T4" s="297"/>
      <c r="U4" s="297"/>
      <c r="V4" s="297"/>
      <c r="W4" s="297"/>
      <c r="X4" s="297"/>
      <c r="Y4" s="297"/>
      <c r="Z4" s="297" t="s">
        <v>180</v>
      </c>
      <c r="AA4" s="297"/>
      <c r="AB4" s="297"/>
      <c r="AC4" s="295" t="s">
        <v>179</v>
      </c>
      <c r="AD4" s="295"/>
      <c r="AE4" s="295"/>
      <c r="AF4" s="296" t="s">
        <v>181</v>
      </c>
      <c r="AG4" s="296"/>
      <c r="AH4" s="296"/>
      <c r="AI4" s="283" t="s">
        <v>182</v>
      </c>
      <c r="AJ4" s="283"/>
      <c r="AK4" s="284" t="s">
        <v>183</v>
      </c>
      <c r="AL4" s="284"/>
      <c r="AM4" s="283" t="s">
        <v>184</v>
      </c>
      <c r="AN4" s="283"/>
      <c r="AO4" s="283"/>
      <c r="AP4" s="284"/>
      <c r="AQ4" s="284"/>
      <c r="AR4" s="298" t="s">
        <v>185</v>
      </c>
      <c r="AS4" s="298"/>
      <c r="AT4" s="292" t="s">
        <v>186</v>
      </c>
      <c r="AU4" s="292"/>
      <c r="AV4" s="292"/>
    </row>
    <row r="5" spans="1:48" ht="48" customHeight="1" x14ac:dyDescent="0.3">
      <c r="A5" s="271"/>
      <c r="B5" s="277"/>
      <c r="C5" s="279"/>
      <c r="D5" s="281"/>
      <c r="E5" s="283"/>
      <c r="F5" s="283"/>
      <c r="G5" s="284"/>
      <c r="H5" s="284"/>
      <c r="I5" s="284"/>
      <c r="J5" s="284"/>
      <c r="K5" s="283" t="s">
        <v>189</v>
      </c>
      <c r="L5" s="301"/>
      <c r="M5" s="301"/>
      <c r="N5" s="297"/>
      <c r="O5" s="297"/>
      <c r="P5" s="297"/>
      <c r="Q5" s="297"/>
      <c r="R5" s="293" t="s">
        <v>187</v>
      </c>
      <c r="S5" s="293"/>
      <c r="T5" s="293"/>
      <c r="U5" s="283" t="s">
        <v>188</v>
      </c>
      <c r="V5" s="283"/>
      <c r="W5" s="283"/>
      <c r="X5" s="283"/>
      <c r="Y5" s="283"/>
      <c r="Z5" s="297"/>
      <c r="AA5" s="297"/>
      <c r="AB5" s="297"/>
      <c r="AC5" s="295"/>
      <c r="AD5" s="295"/>
      <c r="AE5" s="295"/>
      <c r="AF5" s="296"/>
      <c r="AG5" s="296"/>
      <c r="AH5" s="296"/>
      <c r="AI5" s="283"/>
      <c r="AJ5" s="283"/>
      <c r="AK5" s="284"/>
      <c r="AL5" s="284"/>
      <c r="AM5" s="283"/>
      <c r="AN5" s="283"/>
      <c r="AO5" s="283"/>
      <c r="AP5" s="284"/>
      <c r="AQ5" s="284"/>
      <c r="AR5" s="298"/>
      <c r="AS5" s="298"/>
      <c r="AT5" s="292"/>
      <c r="AU5" s="292"/>
      <c r="AV5" s="292"/>
    </row>
    <row r="6" spans="1:48" ht="25.15" customHeight="1" x14ac:dyDescent="0.25">
      <c r="A6" s="271"/>
      <c r="B6" s="277"/>
      <c r="C6" s="279"/>
      <c r="D6" s="281"/>
      <c r="E6" s="272" t="s">
        <v>190</v>
      </c>
      <c r="F6" s="272" t="s">
        <v>8</v>
      </c>
      <c r="G6" s="274" t="s">
        <v>191</v>
      </c>
      <c r="H6" s="274" t="s">
        <v>192</v>
      </c>
      <c r="I6" s="274" t="s">
        <v>193</v>
      </c>
      <c r="J6" s="274" t="s">
        <v>63</v>
      </c>
      <c r="K6" s="272" t="s">
        <v>199</v>
      </c>
      <c r="L6" s="272" t="s">
        <v>200</v>
      </c>
      <c r="M6" s="272" t="s">
        <v>8</v>
      </c>
      <c r="N6" s="272" t="s">
        <v>211</v>
      </c>
      <c r="O6" s="299" t="s">
        <v>212</v>
      </c>
      <c r="P6" s="272" t="s">
        <v>213</v>
      </c>
      <c r="Q6" s="272" t="s">
        <v>63</v>
      </c>
      <c r="R6" s="287" t="s">
        <v>194</v>
      </c>
      <c r="S6" s="286" t="s">
        <v>195</v>
      </c>
      <c r="T6" s="287" t="s">
        <v>63</v>
      </c>
      <c r="U6" s="290" t="s">
        <v>196</v>
      </c>
      <c r="V6" s="272" t="s">
        <v>197</v>
      </c>
      <c r="W6" s="290" t="s">
        <v>195</v>
      </c>
      <c r="X6" s="272" t="s">
        <v>198</v>
      </c>
      <c r="Y6" s="272" t="s">
        <v>8</v>
      </c>
      <c r="Z6" s="272" t="s">
        <v>203</v>
      </c>
      <c r="AA6" s="272" t="s">
        <v>204</v>
      </c>
      <c r="AB6" s="272" t="s">
        <v>8</v>
      </c>
      <c r="AC6" s="286" t="s">
        <v>201</v>
      </c>
      <c r="AD6" s="286" t="s">
        <v>202</v>
      </c>
      <c r="AE6" s="286" t="s">
        <v>63</v>
      </c>
      <c r="AF6" s="286" t="s">
        <v>205</v>
      </c>
      <c r="AG6" s="286" t="s">
        <v>206</v>
      </c>
      <c r="AH6" s="286" t="s">
        <v>8</v>
      </c>
      <c r="AI6" s="272" t="s">
        <v>207</v>
      </c>
      <c r="AJ6" s="272" t="s">
        <v>63</v>
      </c>
      <c r="AK6" s="286" t="s">
        <v>208</v>
      </c>
      <c r="AL6" s="286" t="s">
        <v>8</v>
      </c>
      <c r="AM6" s="272" t="s">
        <v>209</v>
      </c>
      <c r="AN6" s="272" t="s">
        <v>210</v>
      </c>
      <c r="AO6" s="272" t="s">
        <v>8</v>
      </c>
      <c r="AP6" s="286" t="s">
        <v>214</v>
      </c>
      <c r="AQ6" s="286" t="s">
        <v>8</v>
      </c>
      <c r="AR6" s="272" t="s">
        <v>215</v>
      </c>
      <c r="AS6" s="272" t="s">
        <v>8</v>
      </c>
      <c r="AT6" s="286" t="s">
        <v>216</v>
      </c>
      <c r="AU6" s="286" t="s">
        <v>217</v>
      </c>
      <c r="AV6" s="286" t="s">
        <v>8</v>
      </c>
    </row>
    <row r="7" spans="1:48" ht="25.15" customHeight="1" x14ac:dyDescent="0.25">
      <c r="A7" s="271"/>
      <c r="B7" s="277"/>
      <c r="C7" s="279"/>
      <c r="D7" s="281"/>
      <c r="E7" s="272"/>
      <c r="F7" s="272"/>
      <c r="G7" s="274"/>
      <c r="H7" s="274"/>
      <c r="I7" s="274"/>
      <c r="J7" s="274"/>
      <c r="K7" s="272"/>
      <c r="L7" s="272"/>
      <c r="M7" s="272"/>
      <c r="N7" s="272"/>
      <c r="O7" s="299"/>
      <c r="P7" s="272"/>
      <c r="Q7" s="272"/>
      <c r="R7" s="287"/>
      <c r="S7" s="286"/>
      <c r="T7" s="287"/>
      <c r="U7" s="290"/>
      <c r="V7" s="272"/>
      <c r="W7" s="290"/>
      <c r="X7" s="272"/>
      <c r="Y7" s="272"/>
      <c r="Z7" s="272"/>
      <c r="AA7" s="272"/>
      <c r="AB7" s="272"/>
      <c r="AC7" s="286"/>
      <c r="AD7" s="286"/>
      <c r="AE7" s="286"/>
      <c r="AF7" s="286"/>
      <c r="AG7" s="286"/>
      <c r="AH7" s="286"/>
      <c r="AI7" s="272"/>
      <c r="AJ7" s="272"/>
      <c r="AK7" s="286"/>
      <c r="AL7" s="286"/>
      <c r="AM7" s="272"/>
      <c r="AN7" s="272"/>
      <c r="AO7" s="272"/>
      <c r="AP7" s="286"/>
      <c r="AQ7" s="286"/>
      <c r="AR7" s="272"/>
      <c r="AS7" s="272"/>
      <c r="AT7" s="286"/>
      <c r="AU7" s="286"/>
      <c r="AV7" s="286"/>
    </row>
    <row r="8" spans="1:48" ht="31.5" customHeight="1" x14ac:dyDescent="0.25">
      <c r="A8" s="271"/>
      <c r="B8" s="277"/>
      <c r="C8" s="279"/>
      <c r="D8" s="281"/>
      <c r="E8" s="272"/>
      <c r="F8" s="272"/>
      <c r="G8" s="274"/>
      <c r="H8" s="274"/>
      <c r="I8" s="274"/>
      <c r="J8" s="274"/>
      <c r="K8" s="272"/>
      <c r="L8" s="272"/>
      <c r="M8" s="272"/>
      <c r="N8" s="272"/>
      <c r="O8" s="299"/>
      <c r="P8" s="272"/>
      <c r="Q8" s="272"/>
      <c r="R8" s="287"/>
      <c r="S8" s="286"/>
      <c r="T8" s="287"/>
      <c r="U8" s="290"/>
      <c r="V8" s="272"/>
      <c r="W8" s="290"/>
      <c r="X8" s="272"/>
      <c r="Y8" s="272"/>
      <c r="Z8" s="272"/>
      <c r="AA8" s="272"/>
      <c r="AB8" s="272"/>
      <c r="AC8" s="286"/>
      <c r="AD8" s="286"/>
      <c r="AE8" s="286"/>
      <c r="AF8" s="286"/>
      <c r="AG8" s="286"/>
      <c r="AH8" s="286"/>
      <c r="AI8" s="272"/>
      <c r="AJ8" s="272"/>
      <c r="AK8" s="286"/>
      <c r="AL8" s="286"/>
      <c r="AM8" s="272"/>
      <c r="AN8" s="272"/>
      <c r="AO8" s="272"/>
      <c r="AP8" s="286"/>
      <c r="AQ8" s="286"/>
      <c r="AR8" s="272"/>
      <c r="AS8" s="272"/>
      <c r="AT8" s="286"/>
      <c r="AU8" s="286"/>
      <c r="AV8" s="286"/>
    </row>
    <row r="9" spans="1:48" ht="105" customHeight="1" x14ac:dyDescent="0.5">
      <c r="A9" s="36" t="s">
        <v>9</v>
      </c>
      <c r="B9" s="277"/>
      <c r="C9" s="279"/>
      <c r="D9" s="281"/>
      <c r="E9" s="272"/>
      <c r="F9" s="272"/>
      <c r="G9" s="274"/>
      <c r="H9" s="274"/>
      <c r="I9" s="274"/>
      <c r="J9" s="274"/>
      <c r="K9" s="272"/>
      <c r="L9" s="272"/>
      <c r="M9" s="272"/>
      <c r="N9" s="272"/>
      <c r="O9" s="299"/>
      <c r="P9" s="272"/>
      <c r="Q9" s="272"/>
      <c r="R9" s="287"/>
      <c r="S9" s="286"/>
      <c r="T9" s="287"/>
      <c r="U9" s="290"/>
      <c r="V9" s="272"/>
      <c r="W9" s="290"/>
      <c r="X9" s="272"/>
      <c r="Y9" s="272"/>
      <c r="Z9" s="272"/>
      <c r="AA9" s="272"/>
      <c r="AB9" s="272"/>
      <c r="AC9" s="286"/>
      <c r="AD9" s="286"/>
      <c r="AE9" s="286"/>
      <c r="AF9" s="286"/>
      <c r="AG9" s="286"/>
      <c r="AH9" s="286"/>
      <c r="AI9" s="272"/>
      <c r="AJ9" s="272"/>
      <c r="AK9" s="286"/>
      <c r="AL9" s="286"/>
      <c r="AM9" s="272"/>
      <c r="AN9" s="272"/>
      <c r="AO9" s="272"/>
      <c r="AP9" s="286"/>
      <c r="AQ9" s="286"/>
      <c r="AR9" s="272"/>
      <c r="AS9" s="272"/>
      <c r="AT9" s="286"/>
      <c r="AU9" s="286"/>
      <c r="AV9" s="286"/>
    </row>
    <row r="10" spans="1:48" ht="40.15" customHeight="1" x14ac:dyDescent="0.3">
      <c r="A10" s="35"/>
      <c r="B10" s="277"/>
      <c r="C10" s="279"/>
      <c r="D10" s="281"/>
      <c r="E10" s="273"/>
      <c r="F10" s="273"/>
      <c r="G10" s="275"/>
      <c r="H10" s="275"/>
      <c r="I10" s="275"/>
      <c r="J10" s="275"/>
      <c r="K10" s="273"/>
      <c r="L10" s="272"/>
      <c r="M10" s="272"/>
      <c r="N10" s="272"/>
      <c r="O10" s="299"/>
      <c r="P10" s="272"/>
      <c r="Q10" s="272"/>
      <c r="R10" s="288"/>
      <c r="S10" s="289"/>
      <c r="T10" s="288"/>
      <c r="U10" s="291"/>
      <c r="V10" s="273"/>
      <c r="W10" s="291"/>
      <c r="X10" s="273"/>
      <c r="Y10" s="273"/>
      <c r="Z10" s="272"/>
      <c r="AA10" s="272"/>
      <c r="AB10" s="272"/>
      <c r="AC10" s="286"/>
      <c r="AD10" s="286"/>
      <c r="AE10" s="286"/>
      <c r="AF10" s="286"/>
      <c r="AG10" s="286"/>
      <c r="AH10" s="286"/>
      <c r="AI10" s="272"/>
      <c r="AJ10" s="272"/>
      <c r="AK10" s="286"/>
      <c r="AL10" s="286"/>
      <c r="AM10" s="272"/>
      <c r="AN10" s="272"/>
      <c r="AO10" s="272"/>
      <c r="AP10" s="286"/>
      <c r="AQ10" s="286"/>
      <c r="AR10" s="272"/>
      <c r="AS10" s="272"/>
      <c r="AT10" s="286"/>
      <c r="AU10" s="286"/>
      <c r="AV10" s="286"/>
    </row>
    <row r="11" spans="1:48" ht="40.15" customHeight="1" thickBot="1" x14ac:dyDescent="0.4">
      <c r="A11" s="80" t="s">
        <v>253</v>
      </c>
      <c r="B11" s="39">
        <f>SUM(B12:B40)</f>
        <v>13097</v>
      </c>
      <c r="C11" s="39">
        <f>SUM(C12:C40)</f>
        <v>2</v>
      </c>
      <c r="D11" s="79">
        <f>(D12+D13+D14+D15+D16+D17+D18+D19+D20+D21+D22+D23+D24+D25+D26+D27+D28+D29+D30+D31+D32+D33+D34+D35+D36+D37+D38+D39+D40)/29</f>
        <v>1</v>
      </c>
      <c r="E11" s="81">
        <f t="shared" ref="E11:F11" si="0">E32</f>
        <v>569</v>
      </c>
      <c r="F11" s="81">
        <f t="shared" si="0"/>
        <v>3</v>
      </c>
      <c r="G11" s="82">
        <f>G14+G27</f>
        <v>208</v>
      </c>
      <c r="H11" s="82">
        <f t="shared" ref="H11:J11" si="1">H14+H27</f>
        <v>185</v>
      </c>
      <c r="I11" s="82">
        <f t="shared" si="1"/>
        <v>154</v>
      </c>
      <c r="J11" s="82">
        <f t="shared" si="1"/>
        <v>4</v>
      </c>
      <c r="K11" s="82">
        <f>SUM(K12+K15+K16+K19)</f>
        <v>1554</v>
      </c>
      <c r="L11" s="82">
        <f t="shared" ref="L11:M11" si="2">SUM(L12+L15+L16+L19)</f>
        <v>1406</v>
      </c>
      <c r="M11" s="82">
        <f t="shared" si="2"/>
        <v>21</v>
      </c>
      <c r="N11" s="81">
        <f>(N12+N13+N22+N24+N25+N26+N27+N28+N29+N30+N31+N33+N34+N35+N36+N37+N38+N39+N40)</f>
        <v>3500</v>
      </c>
      <c r="O11" s="81">
        <f t="shared" ref="O11:Q11" si="3">(O12+O13+O22+O24+O25+O26+O27+O28+O29+O30+O31+O33+O34+O35+O36+O37+O38+O39+O40)</f>
        <v>3318</v>
      </c>
      <c r="P11" s="81">
        <f t="shared" si="3"/>
        <v>3757</v>
      </c>
      <c r="Q11" s="81">
        <f t="shared" si="3"/>
        <v>107</v>
      </c>
      <c r="R11" s="83">
        <f>SUM(R12+R15+R16+R19+R32)</f>
        <v>1750</v>
      </c>
      <c r="S11" s="83">
        <f t="shared" ref="S11:Y11" si="4">SUM(S12+S15+S16+S19+S32)</f>
        <v>974</v>
      </c>
      <c r="T11" s="83">
        <f t="shared" si="4"/>
        <v>18</v>
      </c>
      <c r="U11" s="83">
        <f t="shared" si="4"/>
        <v>1669</v>
      </c>
      <c r="V11" s="83">
        <f t="shared" si="4"/>
        <v>1331</v>
      </c>
      <c r="W11" s="83">
        <f t="shared" si="4"/>
        <v>908</v>
      </c>
      <c r="X11" s="83">
        <f t="shared" si="4"/>
        <v>664</v>
      </c>
      <c r="Y11" s="83">
        <f t="shared" si="4"/>
        <v>16</v>
      </c>
      <c r="Z11" s="81">
        <f t="shared" ref="Z11:AB11" si="5">SUM(Z21)</f>
        <v>65</v>
      </c>
      <c r="AA11" s="81">
        <f t="shared" si="5"/>
        <v>34</v>
      </c>
      <c r="AB11" s="81">
        <f t="shared" si="5"/>
        <v>0</v>
      </c>
      <c r="AC11" s="81">
        <f>SUM(AC21)</f>
        <v>62</v>
      </c>
      <c r="AD11" s="81">
        <f t="shared" ref="AD11:AH11" si="6">SUM(AD21)</f>
        <v>47</v>
      </c>
      <c r="AE11" s="81">
        <f t="shared" si="6"/>
        <v>0</v>
      </c>
      <c r="AF11" s="81">
        <f t="shared" si="6"/>
        <v>43</v>
      </c>
      <c r="AG11" s="81">
        <f t="shared" si="6"/>
        <v>67</v>
      </c>
      <c r="AH11" s="81">
        <f t="shared" si="6"/>
        <v>0</v>
      </c>
      <c r="AI11" s="81">
        <f>AI18</f>
        <v>51</v>
      </c>
      <c r="AJ11" s="81">
        <f t="shared" ref="AJ11:AO11" si="7">AJ18</f>
        <v>2</v>
      </c>
      <c r="AK11" s="81">
        <f t="shared" si="7"/>
        <v>50</v>
      </c>
      <c r="AL11" s="81">
        <f t="shared" si="7"/>
        <v>2</v>
      </c>
      <c r="AM11" s="81">
        <f t="shared" si="7"/>
        <v>20</v>
      </c>
      <c r="AN11" s="81">
        <f t="shared" si="7"/>
        <v>27</v>
      </c>
      <c r="AO11" s="81">
        <f t="shared" si="7"/>
        <v>0</v>
      </c>
      <c r="AP11" s="81">
        <f>(AP20+AP25+AP29+AP30)</f>
        <v>1272</v>
      </c>
      <c r="AQ11" s="81">
        <f>(AQ20+AQ29+AQ30)</f>
        <v>15</v>
      </c>
      <c r="AR11" s="81">
        <f>(AR17+AR23)</f>
        <v>499</v>
      </c>
      <c r="AS11" s="81">
        <f>(AS17+AS23)</f>
        <v>0</v>
      </c>
      <c r="AT11" s="81">
        <f>(AT17+AT23)</f>
        <v>403</v>
      </c>
      <c r="AU11" s="81">
        <f>(AU17+AU23)</f>
        <v>345</v>
      </c>
      <c r="AV11" s="81">
        <f>(AV17+AV23)</f>
        <v>3</v>
      </c>
    </row>
    <row r="12" spans="1:48" ht="40.15" customHeight="1" x14ac:dyDescent="0.35">
      <c r="A12" s="37" t="s">
        <v>165</v>
      </c>
      <c r="B12" s="24">
        <f>'All Contest Vote Total'!B12</f>
        <v>406</v>
      </c>
      <c r="C12" s="24">
        <f>'All Contest Vote Total'!C12</f>
        <v>0</v>
      </c>
      <c r="D12" s="24">
        <f>'All Contest Vote Total'!D12</f>
        <v>1</v>
      </c>
      <c r="E12" s="38"/>
      <c r="F12" s="38"/>
      <c r="G12" s="38"/>
      <c r="H12" s="38"/>
      <c r="I12" s="38"/>
      <c r="J12" s="38"/>
      <c r="K12" s="3">
        <f>'All Contest Vote Total'!GS12</f>
        <v>6</v>
      </c>
      <c r="L12" s="3">
        <f>'All Contest Vote Total'!GT12</f>
        <v>1</v>
      </c>
      <c r="M12" s="3">
        <f>'All Contest Vote Total'!GU12</f>
        <v>0</v>
      </c>
      <c r="N12" s="3">
        <f>'All Contest Vote Total'!GV12</f>
        <v>191</v>
      </c>
      <c r="O12" s="3">
        <f>'All Contest Vote Total'!GW12</f>
        <v>189</v>
      </c>
      <c r="P12" s="3">
        <f>'All Contest Vote Total'!GX12</f>
        <v>212</v>
      </c>
      <c r="Q12" s="3">
        <f>'All Contest Vote Total'!GY12</f>
        <v>3</v>
      </c>
      <c r="R12" s="3">
        <f>'All Contest Vote Total'!GZ12</f>
        <v>4</v>
      </c>
      <c r="S12" s="3">
        <f>'All Contest Vote Total'!HA12</f>
        <v>4</v>
      </c>
      <c r="T12" s="3">
        <f>'All Contest Vote Total'!HB12</f>
        <v>0</v>
      </c>
      <c r="U12" s="3">
        <f>'All Contest Vote Total'!HC12</f>
        <v>2</v>
      </c>
      <c r="V12" s="3">
        <f>'All Contest Vote Total'!HD12</f>
        <v>1</v>
      </c>
      <c r="W12" s="3">
        <f>'All Contest Vote Total'!HE12</f>
        <v>3</v>
      </c>
      <c r="X12" s="3">
        <f>'All Contest Vote Total'!HF12</f>
        <v>2</v>
      </c>
      <c r="Y12" s="3">
        <f>'All Contest Vote Total'!HG12</f>
        <v>0</v>
      </c>
      <c r="Z12" s="16"/>
      <c r="AA12" s="16"/>
      <c r="AB12" s="16"/>
      <c r="AC12" s="16"/>
      <c r="AD12" s="16"/>
      <c r="AE12" s="16"/>
      <c r="AF12" s="16"/>
      <c r="AG12" s="16"/>
      <c r="AH12" s="16"/>
      <c r="AI12" s="16"/>
      <c r="AJ12" s="16"/>
      <c r="AK12" s="16"/>
      <c r="AL12" s="16"/>
      <c r="AM12" s="16"/>
      <c r="AN12" s="16"/>
      <c r="AO12" s="16"/>
      <c r="AP12" s="16"/>
      <c r="AQ12" s="16"/>
      <c r="AR12" s="16"/>
      <c r="AS12" s="16"/>
      <c r="AT12" s="16"/>
      <c r="AU12" s="16"/>
      <c r="AV12" s="16"/>
    </row>
    <row r="13" spans="1:48" ht="40.15" customHeight="1" x14ac:dyDescent="0.35">
      <c r="A13" s="30" t="s">
        <v>10</v>
      </c>
      <c r="B13" s="24">
        <f>'All Contest Vote Total'!B13</f>
        <v>891</v>
      </c>
      <c r="C13" s="24">
        <f>'All Contest Vote Total'!C13</f>
        <v>0</v>
      </c>
      <c r="D13" s="24">
        <f>'All Contest Vote Total'!D13</f>
        <v>1</v>
      </c>
      <c r="E13" s="16"/>
      <c r="F13" s="16"/>
      <c r="G13" s="16"/>
      <c r="H13" s="16"/>
      <c r="I13" s="16"/>
      <c r="J13" s="16"/>
      <c r="K13" s="16"/>
      <c r="L13" s="16"/>
      <c r="M13" s="16"/>
      <c r="N13" s="3">
        <f>'All Contest Vote Total'!GV13</f>
        <v>493</v>
      </c>
      <c r="O13" s="3">
        <f>'All Contest Vote Total'!GW13</f>
        <v>463</v>
      </c>
      <c r="P13" s="3">
        <f>'All Contest Vote Total'!GX13</f>
        <v>537</v>
      </c>
      <c r="Q13" s="3">
        <f>'All Contest Vote Total'!GY13</f>
        <v>20</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48" ht="40.15" customHeight="1" x14ac:dyDescent="0.35">
      <c r="A14" s="30" t="s">
        <v>11</v>
      </c>
      <c r="B14" s="24">
        <f>'All Contest Vote Total'!B14</f>
        <v>135</v>
      </c>
      <c r="C14" s="24">
        <f>'All Contest Vote Total'!C14</f>
        <v>0</v>
      </c>
      <c r="D14" s="24">
        <f>'All Contest Vote Total'!D14</f>
        <v>1</v>
      </c>
      <c r="E14" s="16"/>
      <c r="F14" s="16"/>
      <c r="G14" s="3">
        <f>'All Contest Vote Total'!GO14</f>
        <v>89</v>
      </c>
      <c r="H14" s="3">
        <f>'All Contest Vote Total'!GP14</f>
        <v>82</v>
      </c>
      <c r="I14" s="3">
        <f>'All Contest Vote Total'!GQ14</f>
        <v>62</v>
      </c>
      <c r="J14" s="3">
        <f>'All Contest Vote Total'!GR14</f>
        <v>1</v>
      </c>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48" ht="40.15" customHeight="1" x14ac:dyDescent="0.35">
      <c r="A15" s="30" t="s">
        <v>12</v>
      </c>
      <c r="B15" s="24">
        <f>'All Contest Vote Total'!B15</f>
        <v>509</v>
      </c>
      <c r="C15" s="24">
        <f>'All Contest Vote Total'!C15</f>
        <v>0</v>
      </c>
      <c r="D15" s="24">
        <f>'All Contest Vote Total'!D15</f>
        <v>1</v>
      </c>
      <c r="E15" s="16"/>
      <c r="F15" s="16"/>
      <c r="G15" s="16"/>
      <c r="H15" s="16"/>
      <c r="I15" s="16"/>
      <c r="J15" s="16"/>
      <c r="K15" s="3">
        <f>'All Contest Vote Total'!GS15</f>
        <v>291</v>
      </c>
      <c r="L15" s="3">
        <f>'All Contest Vote Total'!GT15</f>
        <v>248</v>
      </c>
      <c r="M15" s="3">
        <f>'All Contest Vote Total'!GU15</f>
        <v>7</v>
      </c>
      <c r="N15" s="16"/>
      <c r="O15" s="16"/>
      <c r="P15" s="16"/>
      <c r="Q15" s="16"/>
      <c r="R15" s="3">
        <f>'All Contest Vote Total'!GZ15</f>
        <v>226</v>
      </c>
      <c r="S15" s="3">
        <f>'All Contest Vote Total'!HA15</f>
        <v>143</v>
      </c>
      <c r="T15" s="3">
        <f>'All Contest Vote Total'!HB15</f>
        <v>2</v>
      </c>
      <c r="U15" s="3">
        <f>'All Contest Vote Total'!HC15</f>
        <v>236</v>
      </c>
      <c r="V15" s="3">
        <f>'All Contest Vote Total'!HD15</f>
        <v>199</v>
      </c>
      <c r="W15" s="3">
        <f>'All Contest Vote Total'!HE15</f>
        <v>124</v>
      </c>
      <c r="X15" s="3">
        <f>'All Contest Vote Total'!HF15</f>
        <v>86</v>
      </c>
      <c r="Y15" s="3">
        <f>'All Contest Vote Total'!HG15</f>
        <v>4</v>
      </c>
      <c r="Z15" s="16"/>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48" ht="40.15" customHeight="1" x14ac:dyDescent="0.35">
      <c r="A16" s="30" t="s">
        <v>13</v>
      </c>
      <c r="B16" s="24">
        <f>'All Contest Vote Total'!B16</f>
        <v>422</v>
      </c>
      <c r="C16" s="24">
        <f>'All Contest Vote Total'!C16</f>
        <v>0</v>
      </c>
      <c r="D16" s="24">
        <f>'All Contest Vote Total'!D16</f>
        <v>1</v>
      </c>
      <c r="E16" s="16"/>
      <c r="F16" s="16"/>
      <c r="G16" s="16"/>
      <c r="H16" s="16"/>
      <c r="I16" s="16"/>
      <c r="J16" s="16"/>
      <c r="K16" s="3">
        <f>'All Contest Vote Total'!GS16</f>
        <v>210</v>
      </c>
      <c r="L16" s="3">
        <f>'All Contest Vote Total'!GT16</f>
        <v>199</v>
      </c>
      <c r="M16" s="3">
        <f>'All Contest Vote Total'!GU16</f>
        <v>7</v>
      </c>
      <c r="N16" s="16"/>
      <c r="O16" s="16"/>
      <c r="P16" s="16"/>
      <c r="Q16" s="16"/>
      <c r="R16" s="3">
        <f>'All Contest Vote Total'!GZ16</f>
        <v>192</v>
      </c>
      <c r="S16" s="3">
        <f>'All Contest Vote Total'!HA16</f>
        <v>119</v>
      </c>
      <c r="T16" s="3">
        <f>'All Contest Vote Total'!HB16</f>
        <v>5</v>
      </c>
      <c r="U16" s="3">
        <f>'All Contest Vote Total'!HC16</f>
        <v>174</v>
      </c>
      <c r="V16" s="3">
        <f>'All Contest Vote Total'!HD16</f>
        <v>126</v>
      </c>
      <c r="W16" s="3">
        <f>'All Contest Vote Total'!HE16</f>
        <v>114</v>
      </c>
      <c r="X16" s="3">
        <f>'All Contest Vote Total'!HF16</f>
        <v>93</v>
      </c>
      <c r="Y16" s="3">
        <f>'All Contest Vote Total'!HG16</f>
        <v>3</v>
      </c>
      <c r="Z16" s="16"/>
      <c r="AA16" s="16"/>
      <c r="AB16" s="16"/>
      <c r="AC16" s="16"/>
      <c r="AD16" s="16"/>
      <c r="AE16" s="16"/>
      <c r="AF16" s="16"/>
      <c r="AG16" s="16"/>
      <c r="AH16" s="16"/>
      <c r="AI16" s="16"/>
      <c r="AJ16" s="16"/>
      <c r="AK16" s="16"/>
      <c r="AL16" s="16"/>
      <c r="AM16" s="16"/>
      <c r="AN16" s="16"/>
      <c r="AO16" s="16"/>
      <c r="AP16" s="16"/>
      <c r="AQ16" s="16"/>
      <c r="AR16" s="16"/>
      <c r="AS16" s="16"/>
      <c r="AT16" s="16"/>
      <c r="AU16" s="16"/>
      <c r="AV16" s="16"/>
    </row>
    <row r="17" spans="1:48" ht="40.15" customHeight="1" x14ac:dyDescent="0.35">
      <c r="A17" s="30" t="s">
        <v>14</v>
      </c>
      <c r="B17" s="24">
        <f>'All Contest Vote Total'!B17</f>
        <v>139</v>
      </c>
      <c r="C17" s="24">
        <f>'All Contest Vote Total'!C17</f>
        <v>0</v>
      </c>
      <c r="D17" s="24">
        <f>'All Contest Vote Total'!D17</f>
        <v>1</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3">
        <f>'All Contest Vote Total'!HZ17</f>
        <v>101</v>
      </c>
      <c r="AS17" s="3">
        <f>'All Contest Vote Total'!IA17</f>
        <v>0</v>
      </c>
      <c r="AT17" s="3">
        <f>'All Contest Vote Total'!IB17</f>
        <v>76</v>
      </c>
      <c r="AU17" s="3">
        <f>'All Contest Vote Total'!IC17</f>
        <v>57</v>
      </c>
      <c r="AV17" s="3">
        <f>'All Contest Vote Total'!ID17</f>
        <v>0</v>
      </c>
    </row>
    <row r="18" spans="1:48" ht="40.15" customHeight="1" x14ac:dyDescent="0.35">
      <c r="A18" s="30" t="s">
        <v>15</v>
      </c>
      <c r="B18" s="24">
        <f>'All Contest Vote Total'!B18</f>
        <v>69</v>
      </c>
      <c r="C18" s="24">
        <f>'All Contest Vote Total'!C18</f>
        <v>0</v>
      </c>
      <c r="D18" s="24">
        <f>'All Contest Vote Total'!D18</f>
        <v>1</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3">
        <f>'All Contest Vote Total'!HQ18</f>
        <v>51</v>
      </c>
      <c r="AJ18" s="3">
        <f>'All Contest Vote Total'!HR18</f>
        <v>2</v>
      </c>
      <c r="AK18" s="3">
        <f>'All Contest Vote Total'!HS18</f>
        <v>50</v>
      </c>
      <c r="AL18" s="3">
        <f>'All Contest Vote Total'!HT18</f>
        <v>2</v>
      </c>
      <c r="AM18" s="3">
        <f>'All Contest Vote Total'!HU18</f>
        <v>20</v>
      </c>
      <c r="AN18" s="3">
        <f>'All Contest Vote Total'!HV18</f>
        <v>27</v>
      </c>
      <c r="AO18" s="3">
        <f>'All Contest Vote Total'!HW18</f>
        <v>0</v>
      </c>
      <c r="AP18" s="16"/>
      <c r="AQ18" s="16"/>
      <c r="AR18" s="16"/>
      <c r="AS18" s="16"/>
      <c r="AT18" s="16"/>
      <c r="AU18" s="16"/>
      <c r="AV18" s="16"/>
    </row>
    <row r="19" spans="1:48" ht="40.15" customHeight="1" x14ac:dyDescent="0.35">
      <c r="A19" s="30" t="s">
        <v>16</v>
      </c>
      <c r="B19" s="24">
        <f>'All Contest Vote Total'!B19</f>
        <v>1941</v>
      </c>
      <c r="C19" s="24">
        <f>'All Contest Vote Total'!C19</f>
        <v>0</v>
      </c>
      <c r="D19" s="24">
        <f>'All Contest Vote Total'!D19</f>
        <v>1</v>
      </c>
      <c r="E19" s="16"/>
      <c r="F19" s="16"/>
      <c r="G19" s="16"/>
      <c r="H19" s="16"/>
      <c r="I19" s="16"/>
      <c r="J19" s="16"/>
      <c r="K19" s="3">
        <f>'All Contest Vote Total'!GS19</f>
        <v>1047</v>
      </c>
      <c r="L19" s="3">
        <f>'All Contest Vote Total'!GT19</f>
        <v>958</v>
      </c>
      <c r="M19" s="3">
        <f>'All Contest Vote Total'!GU19</f>
        <v>7</v>
      </c>
      <c r="N19" s="16"/>
      <c r="O19" s="16"/>
      <c r="P19" s="16"/>
      <c r="Q19" s="16"/>
      <c r="R19" s="3">
        <f>'All Contest Vote Total'!GZ19</f>
        <v>960</v>
      </c>
      <c r="S19" s="3">
        <f>'All Contest Vote Total'!HA19</f>
        <v>503</v>
      </c>
      <c r="T19" s="3">
        <f>'All Contest Vote Total'!HB19</f>
        <v>7</v>
      </c>
      <c r="U19" s="3">
        <f>'All Contest Vote Total'!HC19</f>
        <v>881</v>
      </c>
      <c r="V19" s="3">
        <f>'All Contest Vote Total'!HD19</f>
        <v>720</v>
      </c>
      <c r="W19" s="3">
        <f>'All Contest Vote Total'!HE19</f>
        <v>459</v>
      </c>
      <c r="X19" s="3">
        <f>'All Contest Vote Total'!HF19</f>
        <v>368</v>
      </c>
      <c r="Y19" s="3">
        <f>'All Contest Vote Total'!HG19</f>
        <v>5</v>
      </c>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ht="40.15" customHeight="1" x14ac:dyDescent="0.35">
      <c r="A20" s="31" t="s">
        <v>17</v>
      </c>
      <c r="B20" s="24">
        <f>'All Contest Vote Total'!B20</f>
        <v>105</v>
      </c>
      <c r="C20" s="24">
        <f>'All Contest Vote Total'!C20</f>
        <v>0</v>
      </c>
      <c r="D20" s="24">
        <f>'All Contest Vote Total'!D20</f>
        <v>1</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3">
        <f>'All Contest Vote Total'!HX20</f>
        <v>78</v>
      </c>
      <c r="AQ20" s="3">
        <f>'All Contest Vote Total'!HY20</f>
        <v>0</v>
      </c>
      <c r="AR20" s="16"/>
      <c r="AS20" s="16"/>
      <c r="AT20" s="16"/>
      <c r="AU20" s="16"/>
      <c r="AV20" s="16"/>
    </row>
    <row r="21" spans="1:48" ht="40.15" customHeight="1" x14ac:dyDescent="0.35">
      <c r="A21" s="30" t="s">
        <v>18</v>
      </c>
      <c r="B21" s="24">
        <f>'All Contest Vote Total'!B21</f>
        <v>132</v>
      </c>
      <c r="C21" s="24">
        <f>'All Contest Vote Total'!C21</f>
        <v>0</v>
      </c>
      <c r="D21" s="24">
        <f>'All Contest Vote Total'!D21</f>
        <v>1</v>
      </c>
      <c r="E21" s="16"/>
      <c r="F21" s="16"/>
      <c r="G21" s="16"/>
      <c r="H21" s="16"/>
      <c r="I21" s="16"/>
      <c r="J21" s="16"/>
      <c r="K21" s="16"/>
      <c r="L21" s="16"/>
      <c r="M21" s="16"/>
      <c r="N21" s="16"/>
      <c r="O21" s="16"/>
      <c r="P21" s="16"/>
      <c r="Q21" s="16"/>
      <c r="R21" s="16"/>
      <c r="S21" s="16"/>
      <c r="T21" s="16"/>
      <c r="U21" s="16"/>
      <c r="V21" s="16"/>
      <c r="W21" s="16"/>
      <c r="X21" s="16"/>
      <c r="Y21" s="16"/>
      <c r="Z21" s="3">
        <f>'All Contest Vote Total'!HH21</f>
        <v>65</v>
      </c>
      <c r="AA21" s="3">
        <f>'All Contest Vote Total'!HI21</f>
        <v>34</v>
      </c>
      <c r="AB21" s="3">
        <f>'All Contest Vote Total'!HJ21</f>
        <v>0</v>
      </c>
      <c r="AC21" s="3">
        <f>'All Contest Vote Total'!HK21</f>
        <v>62</v>
      </c>
      <c r="AD21" s="3">
        <f>'All Contest Vote Total'!HL21</f>
        <v>47</v>
      </c>
      <c r="AE21" s="3">
        <f>'All Contest Vote Total'!HM21</f>
        <v>0</v>
      </c>
      <c r="AF21" s="3">
        <f>'All Contest Vote Total'!HN21</f>
        <v>43</v>
      </c>
      <c r="AG21" s="3">
        <f>'All Contest Vote Total'!HO21</f>
        <v>67</v>
      </c>
      <c r="AH21" s="3">
        <f>'All Contest Vote Total'!HP21</f>
        <v>0</v>
      </c>
      <c r="AI21" s="16"/>
      <c r="AJ21" s="16"/>
      <c r="AK21" s="16"/>
      <c r="AL21" s="16"/>
      <c r="AM21" s="16"/>
      <c r="AN21" s="16"/>
      <c r="AO21" s="16"/>
      <c r="AP21" s="16"/>
      <c r="AQ21" s="16"/>
      <c r="AR21" s="16"/>
      <c r="AS21" s="16"/>
      <c r="AT21" s="16"/>
      <c r="AU21" s="16"/>
      <c r="AV21" s="16"/>
    </row>
    <row r="22" spans="1:48" ht="39.75" customHeight="1" x14ac:dyDescent="0.35">
      <c r="A22" s="30" t="s">
        <v>19</v>
      </c>
      <c r="B22" s="24">
        <f>'All Contest Vote Total'!B22</f>
        <v>989</v>
      </c>
      <c r="C22" s="24">
        <f>'All Contest Vote Total'!C22</f>
        <v>0</v>
      </c>
      <c r="D22" s="24">
        <f>'All Contest Vote Total'!D22</f>
        <v>1</v>
      </c>
      <c r="E22" s="16"/>
      <c r="F22" s="16"/>
      <c r="G22" s="16"/>
      <c r="H22" s="16"/>
      <c r="I22" s="16"/>
      <c r="J22" s="16"/>
      <c r="K22" s="16"/>
      <c r="L22" s="16"/>
      <c r="M22" s="16"/>
      <c r="N22" s="3">
        <f>'All Contest Vote Total'!GV22</f>
        <v>510</v>
      </c>
      <c r="O22" s="3">
        <f>'All Contest Vote Total'!GW22</f>
        <v>490</v>
      </c>
      <c r="P22" s="3">
        <f>'All Contest Vote Total'!GX22</f>
        <v>578</v>
      </c>
      <c r="Q22" s="3">
        <f>'All Contest Vote Total'!GY22</f>
        <v>14</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row>
    <row r="23" spans="1:48" ht="40.15" customHeight="1" x14ac:dyDescent="0.35">
      <c r="A23" s="30" t="s">
        <v>20</v>
      </c>
      <c r="B23" s="24">
        <f>'All Contest Vote Total'!B23</f>
        <v>525</v>
      </c>
      <c r="C23" s="24">
        <f>'All Contest Vote Total'!C23</f>
        <v>0</v>
      </c>
      <c r="D23" s="24">
        <f>'All Contest Vote Total'!D23</f>
        <v>1</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3">
        <f>'All Contest Vote Total'!HZ23</f>
        <v>398</v>
      </c>
      <c r="AS23" s="3">
        <f>'All Contest Vote Total'!IA23</f>
        <v>0</v>
      </c>
      <c r="AT23" s="3">
        <f>'All Contest Vote Total'!IB23</f>
        <v>327</v>
      </c>
      <c r="AU23" s="3">
        <f>'All Contest Vote Total'!IC23</f>
        <v>288</v>
      </c>
      <c r="AV23" s="3">
        <f>'All Contest Vote Total'!ID23</f>
        <v>3</v>
      </c>
    </row>
    <row r="24" spans="1:48" ht="40.15" customHeight="1" x14ac:dyDescent="0.35">
      <c r="A24" s="30" t="s">
        <v>21</v>
      </c>
      <c r="B24" s="24">
        <f>'All Contest Vote Total'!B24</f>
        <v>918</v>
      </c>
      <c r="C24" s="24">
        <f>'All Contest Vote Total'!C24</f>
        <v>0</v>
      </c>
      <c r="D24" s="24">
        <f>'All Contest Vote Total'!D24</f>
        <v>1</v>
      </c>
      <c r="E24" s="16"/>
      <c r="F24" s="16"/>
      <c r="G24" s="16"/>
      <c r="H24" s="16"/>
      <c r="I24" s="16"/>
      <c r="J24" s="16"/>
      <c r="K24" s="16"/>
      <c r="L24" s="16"/>
      <c r="M24" s="16"/>
      <c r="N24" s="3">
        <f>'All Contest Vote Total'!GV24</f>
        <v>501</v>
      </c>
      <c r="O24" s="3">
        <f>'All Contest Vote Total'!GW24</f>
        <v>462</v>
      </c>
      <c r="P24" s="3">
        <f>'All Contest Vote Total'!GX24</f>
        <v>531</v>
      </c>
      <c r="Q24" s="3">
        <f>'All Contest Vote Total'!GY24</f>
        <v>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row>
    <row r="25" spans="1:48" ht="40.15" customHeight="1" x14ac:dyDescent="0.35">
      <c r="A25" s="31" t="s">
        <v>22</v>
      </c>
      <c r="B25" s="24">
        <f>'All Contest Vote Total'!B25</f>
        <v>27</v>
      </c>
      <c r="C25" s="24">
        <f>'All Contest Vote Total'!C25</f>
        <v>0</v>
      </c>
      <c r="D25" s="24">
        <f>'All Contest Vote Total'!D25</f>
        <v>1</v>
      </c>
      <c r="E25" s="16"/>
      <c r="F25" s="16"/>
      <c r="G25" s="16"/>
      <c r="H25" s="16"/>
      <c r="I25" s="16"/>
      <c r="J25" s="16"/>
      <c r="K25" s="16"/>
      <c r="L25" s="16"/>
      <c r="M25" s="16"/>
      <c r="N25" s="16">
        <f>'All Contest Vote Total'!GV25</f>
        <v>0</v>
      </c>
      <c r="O25" s="16">
        <f>'All Contest Vote Total'!GW25</f>
        <v>0</v>
      </c>
      <c r="P25" s="16">
        <f>'All Contest Vote Total'!GX25</f>
        <v>0</v>
      </c>
      <c r="Q25" s="16">
        <f>'All Contest Vote Total'!GY25</f>
        <v>0</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3">
        <f>'All Contest Vote Total'!HX25</f>
        <v>24</v>
      </c>
      <c r="AQ25" s="3">
        <f>'All Contest Vote Total'!HY25</f>
        <v>0</v>
      </c>
      <c r="AR25" s="16"/>
      <c r="AS25" s="16"/>
      <c r="AT25" s="16"/>
      <c r="AU25" s="16"/>
      <c r="AV25" s="16"/>
    </row>
    <row r="26" spans="1:48" ht="40.15" customHeight="1" x14ac:dyDescent="0.35">
      <c r="A26" s="30" t="s">
        <v>23</v>
      </c>
      <c r="B26" s="24">
        <f>'All Contest Vote Total'!B26</f>
        <v>959</v>
      </c>
      <c r="C26" s="24">
        <f>'All Contest Vote Total'!C26</f>
        <v>0</v>
      </c>
      <c r="D26" s="24">
        <f>'All Contest Vote Total'!D26</f>
        <v>1</v>
      </c>
      <c r="E26" s="16"/>
      <c r="F26" s="16"/>
      <c r="G26" s="16"/>
      <c r="H26" s="16"/>
      <c r="I26" s="16"/>
      <c r="J26" s="16"/>
      <c r="K26" s="16"/>
      <c r="L26" s="16"/>
      <c r="M26" s="16"/>
      <c r="N26" s="3">
        <f>'All Contest Vote Total'!GV26</f>
        <v>532</v>
      </c>
      <c r="O26" s="3">
        <f>'All Contest Vote Total'!GW26</f>
        <v>491</v>
      </c>
      <c r="P26" s="3">
        <f>'All Contest Vote Total'!GX26</f>
        <v>570</v>
      </c>
      <c r="Q26" s="3">
        <f>'All Contest Vote Total'!GY26</f>
        <v>12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row>
    <row r="27" spans="1:48" ht="40.15" customHeight="1" x14ac:dyDescent="0.35">
      <c r="A27" s="30" t="s">
        <v>24</v>
      </c>
      <c r="B27" s="24">
        <f>'All Contest Vote Total'!B27</f>
        <v>167</v>
      </c>
      <c r="C27" s="24">
        <f>'All Contest Vote Total'!C27</f>
        <v>0</v>
      </c>
      <c r="D27" s="24">
        <f>'All Contest Vote Total'!D27</f>
        <v>1</v>
      </c>
      <c r="E27" s="73"/>
      <c r="F27" s="73"/>
      <c r="G27" s="3">
        <f>'All Contest Vote Total'!GO27</f>
        <v>119</v>
      </c>
      <c r="H27" s="3">
        <f>'All Contest Vote Total'!GP27</f>
        <v>103</v>
      </c>
      <c r="I27" s="3">
        <f>'All Contest Vote Total'!GQ27</f>
        <v>92</v>
      </c>
      <c r="J27" s="3">
        <f>'All Contest Vote Total'!GR27</f>
        <v>3</v>
      </c>
      <c r="K27" s="16"/>
      <c r="L27" s="16"/>
      <c r="M27" s="16"/>
      <c r="N27" s="16">
        <f>'All Contest Vote Total'!GV27</f>
        <v>0</v>
      </c>
      <c r="O27" s="16">
        <f>'All Contest Vote Total'!GW27</f>
        <v>0</v>
      </c>
      <c r="P27" s="16">
        <f>'All Contest Vote Total'!GX27</f>
        <v>0</v>
      </c>
      <c r="Q27" s="16">
        <f>'All Contest Vote Total'!GY27</f>
        <v>0</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row>
    <row r="28" spans="1:48" ht="40.15" customHeight="1" x14ac:dyDescent="0.35">
      <c r="A28" s="30" t="s">
        <v>25</v>
      </c>
      <c r="B28" s="24">
        <f>'All Contest Vote Total'!B28</f>
        <v>238</v>
      </c>
      <c r="C28" s="24">
        <f>'All Contest Vote Total'!C28</f>
        <v>0</v>
      </c>
      <c r="D28" s="24">
        <f>'All Contest Vote Total'!D28</f>
        <v>1</v>
      </c>
      <c r="E28" s="16"/>
      <c r="F28" s="16"/>
      <c r="G28" s="16"/>
      <c r="H28" s="16"/>
      <c r="I28" s="16"/>
      <c r="J28" s="16"/>
      <c r="K28" s="16"/>
      <c r="L28" s="16"/>
      <c r="M28" s="16"/>
      <c r="N28" s="3">
        <f>'All Contest Vote Total'!GV28</f>
        <v>140</v>
      </c>
      <c r="O28" s="3">
        <f>'All Contest Vote Total'!GW28</f>
        <v>124</v>
      </c>
      <c r="P28" s="3">
        <f>'All Contest Vote Total'!GX28</f>
        <v>144</v>
      </c>
      <c r="Q28" s="3">
        <f>'All Contest Vote Total'!GY28</f>
        <v>0</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row>
    <row r="29" spans="1:48" ht="40.15" customHeight="1" x14ac:dyDescent="0.35">
      <c r="A29" s="30" t="s">
        <v>26</v>
      </c>
      <c r="B29" s="24">
        <f>'All Contest Vote Total'!B29</f>
        <v>709</v>
      </c>
      <c r="C29" s="24">
        <f>'All Contest Vote Total'!C29</f>
        <v>0</v>
      </c>
      <c r="D29" s="24">
        <f>'All Contest Vote Total'!D29</f>
        <v>1</v>
      </c>
      <c r="E29" s="16"/>
      <c r="F29" s="16"/>
      <c r="G29" s="16"/>
      <c r="H29" s="16"/>
      <c r="I29" s="16"/>
      <c r="J29" s="16"/>
      <c r="K29" s="16"/>
      <c r="L29" s="16"/>
      <c r="M29" s="16"/>
      <c r="N29" s="16">
        <f>'All Contest Vote Total'!GV29</f>
        <v>0</v>
      </c>
      <c r="O29" s="16">
        <f>'All Contest Vote Total'!GW29</f>
        <v>0</v>
      </c>
      <c r="P29" s="16">
        <f>'All Contest Vote Total'!GX29</f>
        <v>0</v>
      </c>
      <c r="Q29" s="16">
        <f>'All Contest Vote Total'!GY29</f>
        <v>0</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3">
        <f>'All Contest Vote Total'!HX29</f>
        <v>508</v>
      </c>
      <c r="AQ29" s="3">
        <f>'All Contest Vote Total'!HY29</f>
        <v>10</v>
      </c>
      <c r="AR29" s="16"/>
      <c r="AS29" s="16"/>
      <c r="AT29" s="16"/>
      <c r="AU29" s="16"/>
      <c r="AV29" s="16"/>
    </row>
    <row r="30" spans="1:48" ht="40.15" customHeight="1" x14ac:dyDescent="0.35">
      <c r="A30" s="30" t="s">
        <v>27</v>
      </c>
      <c r="B30" s="24">
        <f>'All Contest Vote Total'!B30</f>
        <v>947</v>
      </c>
      <c r="C30" s="24">
        <f>'All Contest Vote Total'!C30</f>
        <v>0</v>
      </c>
      <c r="D30" s="24">
        <f>'All Contest Vote Total'!D30</f>
        <v>1</v>
      </c>
      <c r="E30" s="16"/>
      <c r="F30" s="16"/>
      <c r="G30" s="16"/>
      <c r="H30" s="16"/>
      <c r="I30" s="16"/>
      <c r="J30" s="16"/>
      <c r="K30" s="16"/>
      <c r="L30" s="16"/>
      <c r="M30" s="16"/>
      <c r="N30" s="16">
        <f>'All Contest Vote Total'!GV30</f>
        <v>0</v>
      </c>
      <c r="O30" s="16">
        <f>'All Contest Vote Total'!GW30</f>
        <v>0</v>
      </c>
      <c r="P30" s="16">
        <f>'All Contest Vote Total'!GX30</f>
        <v>0</v>
      </c>
      <c r="Q30" s="16">
        <f>'All Contest Vote Total'!GY30</f>
        <v>0</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3">
        <f>'All Contest Vote Total'!HX30</f>
        <v>662</v>
      </c>
      <c r="AQ30" s="3">
        <f>'All Contest Vote Total'!HY30</f>
        <v>5</v>
      </c>
      <c r="AR30" s="16"/>
      <c r="AS30" s="16"/>
      <c r="AT30" s="16"/>
      <c r="AU30" s="16"/>
      <c r="AV30" s="16"/>
    </row>
    <row r="31" spans="1:48" ht="40.15" customHeight="1" x14ac:dyDescent="0.35">
      <c r="A31" s="30" t="s">
        <v>28</v>
      </c>
      <c r="B31" s="24">
        <f>'All Contest Vote Total'!B31</f>
        <v>329</v>
      </c>
      <c r="C31" s="24">
        <f>'All Contest Vote Total'!C31</f>
        <v>0</v>
      </c>
      <c r="D31" s="24">
        <f>'All Contest Vote Total'!D31</f>
        <v>1</v>
      </c>
      <c r="E31" s="16"/>
      <c r="F31" s="16"/>
      <c r="G31" s="16"/>
      <c r="H31" s="16"/>
      <c r="I31" s="16"/>
      <c r="J31" s="16"/>
      <c r="K31" s="16"/>
      <c r="L31" s="16"/>
      <c r="M31" s="16"/>
      <c r="N31" s="3">
        <f>'All Contest Vote Total'!GV31</f>
        <v>173</v>
      </c>
      <c r="O31" s="3">
        <f>'All Contest Vote Total'!GW31</f>
        <v>168</v>
      </c>
      <c r="P31" s="3">
        <f>'All Contest Vote Total'!GX31</f>
        <v>195</v>
      </c>
      <c r="Q31" s="3">
        <f>'All Contest Vote Total'!GY31</f>
        <v>6</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row>
    <row r="32" spans="1:48" ht="40.15" customHeight="1" x14ac:dyDescent="0.35">
      <c r="A32" s="30" t="s">
        <v>29</v>
      </c>
      <c r="B32" s="24">
        <f>'All Contest Vote Total'!B32</f>
        <v>777</v>
      </c>
      <c r="C32" s="24">
        <f>'All Contest Vote Total'!C32</f>
        <v>1</v>
      </c>
      <c r="D32" s="24">
        <f>'All Contest Vote Total'!D32</f>
        <v>1</v>
      </c>
      <c r="E32" s="3">
        <f>'All Contest Vote Total'!GM32</f>
        <v>569</v>
      </c>
      <c r="F32" s="3">
        <f>'All Contest Vote Total'!GN32</f>
        <v>3</v>
      </c>
      <c r="G32" s="73"/>
      <c r="H32" s="73"/>
      <c r="I32" s="73"/>
      <c r="J32" s="73"/>
      <c r="K32" s="16"/>
      <c r="L32" s="16"/>
      <c r="M32" s="16"/>
      <c r="N32" s="16"/>
      <c r="O32" s="16"/>
      <c r="P32" s="16"/>
      <c r="Q32" s="16"/>
      <c r="R32" s="3">
        <f>'All Contest Vote Total'!GZ32</f>
        <v>368</v>
      </c>
      <c r="S32" s="3">
        <f>'All Contest Vote Total'!HA32</f>
        <v>205</v>
      </c>
      <c r="T32" s="3">
        <f>'All Contest Vote Total'!HB32</f>
        <v>4</v>
      </c>
      <c r="U32" s="3">
        <f>'All Contest Vote Total'!HC32</f>
        <v>376</v>
      </c>
      <c r="V32" s="3">
        <f>'All Contest Vote Total'!HD32</f>
        <v>285</v>
      </c>
      <c r="W32" s="3">
        <f>'All Contest Vote Total'!HE32</f>
        <v>208</v>
      </c>
      <c r="X32" s="3">
        <f>'All Contest Vote Total'!HF32</f>
        <v>115</v>
      </c>
      <c r="Y32" s="3">
        <f>'All Contest Vote Total'!HG32</f>
        <v>4</v>
      </c>
      <c r="Z32" s="16"/>
      <c r="AA32" s="16"/>
      <c r="AB32" s="16"/>
      <c r="AC32" s="16"/>
      <c r="AD32" s="16"/>
      <c r="AE32" s="16"/>
      <c r="AF32" s="16"/>
      <c r="AG32" s="16"/>
      <c r="AH32" s="16"/>
      <c r="AI32" s="16"/>
      <c r="AJ32" s="16"/>
      <c r="AK32" s="16"/>
      <c r="AL32" s="16"/>
      <c r="AM32" s="16"/>
      <c r="AN32" s="16"/>
      <c r="AO32" s="16"/>
      <c r="AP32" s="16"/>
      <c r="AQ32" s="16"/>
      <c r="AR32" s="16"/>
      <c r="AS32" s="16"/>
      <c r="AT32" s="16"/>
      <c r="AU32" s="16"/>
      <c r="AV32" s="16"/>
    </row>
    <row r="33" spans="1:48" ht="40.15" customHeight="1" x14ac:dyDescent="0.3">
      <c r="A33" s="6" t="s">
        <v>272</v>
      </c>
      <c r="B33" s="24">
        <f>'All Contest Vote Total'!B33</f>
        <v>193</v>
      </c>
      <c r="C33" s="24">
        <f>'All Contest Vote Total'!C33</f>
        <v>0</v>
      </c>
      <c r="D33" s="24">
        <f>'All Contest Vote Total'!D33</f>
        <v>1</v>
      </c>
      <c r="E33" s="16"/>
      <c r="F33" s="16"/>
      <c r="G33" s="16"/>
      <c r="H33" s="16"/>
      <c r="I33" s="16"/>
      <c r="J33" s="16"/>
      <c r="K33" s="16"/>
      <c r="L33" s="16"/>
      <c r="M33" s="16"/>
      <c r="N33" s="3">
        <f>'All Contest Vote Total'!GV33</f>
        <v>118</v>
      </c>
      <c r="O33" s="3">
        <f>'All Contest Vote Total'!GW33</f>
        <v>115</v>
      </c>
      <c r="P33" s="3">
        <f>'All Contest Vote Total'!GX33</f>
        <v>118</v>
      </c>
      <c r="Q33" s="3">
        <f>'All Contest Vote Total'!GY33</f>
        <v>4</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row>
    <row r="34" spans="1:48" ht="40.15" customHeight="1" x14ac:dyDescent="0.3">
      <c r="A34" s="6" t="s">
        <v>273</v>
      </c>
      <c r="B34" s="24">
        <f>'All Contest Vote Total'!B34</f>
        <v>192</v>
      </c>
      <c r="C34" s="24">
        <f>'All Contest Vote Total'!C34</f>
        <v>0</v>
      </c>
      <c r="D34" s="24">
        <f>'All Contest Vote Total'!D34</f>
        <v>1</v>
      </c>
      <c r="E34" s="16"/>
      <c r="F34" s="16"/>
      <c r="G34" s="16"/>
      <c r="H34" s="16"/>
      <c r="I34" s="16"/>
      <c r="J34" s="16"/>
      <c r="K34" s="16"/>
      <c r="L34" s="16"/>
      <c r="M34" s="16"/>
      <c r="N34" s="3">
        <f>'All Contest Vote Total'!GV34</f>
        <v>110</v>
      </c>
      <c r="O34" s="3">
        <f>'All Contest Vote Total'!GW34</f>
        <v>92</v>
      </c>
      <c r="P34" s="3">
        <f>'All Contest Vote Total'!GX34</f>
        <v>107</v>
      </c>
      <c r="Q34" s="3">
        <f>'All Contest Vote Total'!GY34</f>
        <v>6</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row>
    <row r="35" spans="1:48" ht="40.15" customHeight="1" x14ac:dyDescent="0.3">
      <c r="A35" s="6" t="s">
        <v>274</v>
      </c>
      <c r="B35" s="24">
        <f>'All Contest Vote Total'!B35</f>
        <v>188</v>
      </c>
      <c r="C35" s="24">
        <f>'All Contest Vote Total'!C35</f>
        <v>1</v>
      </c>
      <c r="D35" s="24">
        <f>'All Contest Vote Total'!D35</f>
        <v>1</v>
      </c>
      <c r="E35" s="16"/>
      <c r="F35" s="16"/>
      <c r="G35" s="16"/>
      <c r="H35" s="16"/>
      <c r="I35" s="16"/>
      <c r="J35" s="16"/>
      <c r="K35" s="16"/>
      <c r="L35" s="16"/>
      <c r="M35" s="16"/>
      <c r="N35" s="3">
        <f>'All Contest Vote Total'!GV35</f>
        <v>100</v>
      </c>
      <c r="O35" s="3">
        <f>'All Contest Vote Total'!GW35</f>
        <v>95</v>
      </c>
      <c r="P35" s="3">
        <f>'All Contest Vote Total'!GX35</f>
        <v>93</v>
      </c>
      <c r="Q35" s="3">
        <f>'All Contest Vote Total'!GY35</f>
        <v>4</v>
      </c>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row>
    <row r="36" spans="1:48" ht="40.15" customHeight="1" x14ac:dyDescent="0.3">
      <c r="A36" s="6" t="s">
        <v>275</v>
      </c>
      <c r="B36" s="24">
        <f>'All Contest Vote Total'!B36</f>
        <v>266</v>
      </c>
      <c r="C36" s="24">
        <f>'All Contest Vote Total'!C36</f>
        <v>0</v>
      </c>
      <c r="D36" s="24">
        <f>'All Contest Vote Total'!D36</f>
        <v>1</v>
      </c>
      <c r="E36" s="16"/>
      <c r="F36" s="16"/>
      <c r="G36" s="16"/>
      <c r="H36" s="16"/>
      <c r="I36" s="16"/>
      <c r="J36" s="16"/>
      <c r="K36" s="16"/>
      <c r="L36" s="16"/>
      <c r="M36" s="16"/>
      <c r="N36" s="3">
        <f>'All Contest Vote Total'!GV36</f>
        <v>155</v>
      </c>
      <c r="O36" s="3">
        <f>'All Contest Vote Total'!GW36</f>
        <v>149</v>
      </c>
      <c r="P36" s="3">
        <f>'All Contest Vote Total'!GX36</f>
        <v>164</v>
      </c>
      <c r="Q36" s="3">
        <f>'All Contest Vote Total'!GY36</f>
        <v>10</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row>
    <row r="37" spans="1:48" ht="40.15" customHeight="1" x14ac:dyDescent="0.3">
      <c r="A37" s="6" t="s">
        <v>276</v>
      </c>
      <c r="B37" s="24">
        <f>'All Contest Vote Total'!B37</f>
        <v>276</v>
      </c>
      <c r="C37" s="24">
        <f>'All Contest Vote Total'!C37</f>
        <v>0</v>
      </c>
      <c r="D37" s="24">
        <f>'All Contest Vote Total'!D37</f>
        <v>1</v>
      </c>
      <c r="E37" s="16"/>
      <c r="F37" s="16"/>
      <c r="G37" s="16"/>
      <c r="H37" s="16"/>
      <c r="I37" s="16"/>
      <c r="J37" s="16"/>
      <c r="K37" s="16"/>
      <c r="L37" s="16"/>
      <c r="M37" s="16"/>
      <c r="N37" s="3">
        <f>'All Contest Vote Total'!GV37</f>
        <v>152</v>
      </c>
      <c r="O37" s="3">
        <f>'All Contest Vote Total'!GW37</f>
        <v>161</v>
      </c>
      <c r="P37" s="3">
        <f>'All Contest Vote Total'!GX37</f>
        <v>164</v>
      </c>
      <c r="Q37" s="3">
        <f>'All Contest Vote Total'!GY37</f>
        <v>5</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row>
    <row r="38" spans="1:48" ht="40.15" customHeight="1" x14ac:dyDescent="0.3">
      <c r="A38" s="6" t="s">
        <v>277</v>
      </c>
      <c r="B38" s="24">
        <f>'All Contest Vote Total'!B38</f>
        <v>193</v>
      </c>
      <c r="C38" s="24">
        <f>'All Contest Vote Total'!C38</f>
        <v>0</v>
      </c>
      <c r="D38" s="24">
        <f>'All Contest Vote Total'!D38</f>
        <v>1</v>
      </c>
      <c r="E38" s="16"/>
      <c r="F38" s="16"/>
      <c r="G38" s="16"/>
      <c r="H38" s="16"/>
      <c r="I38" s="16"/>
      <c r="J38" s="16"/>
      <c r="K38" s="16"/>
      <c r="L38" s="16"/>
      <c r="M38" s="16"/>
      <c r="N38" s="3">
        <f>'All Contest Vote Total'!GV38</f>
        <v>100</v>
      </c>
      <c r="O38" s="3">
        <f>'All Contest Vote Total'!GW38</f>
        <v>94</v>
      </c>
      <c r="P38" s="3">
        <f>'All Contest Vote Total'!GX38</f>
        <v>108</v>
      </c>
      <c r="Q38" s="3">
        <f>'All Contest Vote Total'!GY38</f>
        <v>1</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row>
    <row r="39" spans="1:48" ht="40.15" customHeight="1" x14ac:dyDescent="0.3">
      <c r="A39" s="6" t="s">
        <v>278</v>
      </c>
      <c r="B39" s="24">
        <f>'All Contest Vote Total'!B39</f>
        <v>239</v>
      </c>
      <c r="C39" s="24">
        <f>'All Contest Vote Total'!C39</f>
        <v>0</v>
      </c>
      <c r="D39" s="24">
        <f>'All Contest Vote Total'!D39</f>
        <v>1</v>
      </c>
      <c r="E39" s="16"/>
      <c r="F39" s="16"/>
      <c r="G39" s="16"/>
      <c r="H39" s="16"/>
      <c r="I39" s="16"/>
      <c r="J39" s="16"/>
      <c r="K39" s="16"/>
      <c r="L39" s="16"/>
      <c r="M39" s="16"/>
      <c r="N39" s="3">
        <f>'All Contest Vote Total'!GV39</f>
        <v>116</v>
      </c>
      <c r="O39" s="3">
        <f>'All Contest Vote Total'!GW39</f>
        <v>116</v>
      </c>
      <c r="P39" s="3">
        <f>'All Contest Vote Total'!GX39</f>
        <v>125</v>
      </c>
      <c r="Q39" s="3">
        <f>'All Contest Vote Total'!GY39</f>
        <v>14</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row>
    <row r="40" spans="1:48" ht="40.15" customHeight="1" thickBot="1" x14ac:dyDescent="0.35">
      <c r="A40" s="7" t="s">
        <v>279</v>
      </c>
      <c r="B40" s="24">
        <f>'All Contest Vote Total'!B40</f>
        <v>216</v>
      </c>
      <c r="C40" s="24">
        <f>'All Contest Vote Total'!C40</f>
        <v>0</v>
      </c>
      <c r="D40" s="24">
        <f>'All Contest Vote Total'!D40</f>
        <v>1</v>
      </c>
      <c r="E40" s="16"/>
      <c r="F40" s="16"/>
      <c r="G40" s="16"/>
      <c r="H40" s="16"/>
      <c r="I40" s="16"/>
      <c r="J40" s="16"/>
      <c r="K40" s="16"/>
      <c r="L40" s="16"/>
      <c r="M40" s="16"/>
      <c r="N40" s="3">
        <f>'All Contest Vote Total'!GV40</f>
        <v>109</v>
      </c>
      <c r="O40" s="3">
        <f>'All Contest Vote Total'!GW40</f>
        <v>109</v>
      </c>
      <c r="P40" s="3">
        <f>'All Contest Vote Total'!GX40</f>
        <v>111</v>
      </c>
      <c r="Q40" s="3">
        <f>'All Contest Vote Total'!GY40</f>
        <v>2</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row>
    <row r="41" spans="1:48" ht="40.15" customHeight="1" x14ac:dyDescent="0.3">
      <c r="A41" s="77"/>
      <c r="B41" s="75"/>
      <c r="C41" s="18"/>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row>
    <row r="42" spans="1:48" ht="50.1" customHeight="1" x14ac:dyDescent="0.3">
      <c r="A42" s="78"/>
      <c r="B42" s="20"/>
      <c r="C42" s="20"/>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row>
    <row r="43" spans="1:48" ht="30"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row>
    <row r="44" spans="1:48" ht="30"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row>
    <row r="45" spans="1:48" ht="30"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row>
    <row r="46" spans="1:48" ht="30"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row>
    <row r="47" spans="1:48" ht="30"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row>
    <row r="48" spans="1:48" ht="30"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row>
    <row r="49" spans="1:48" ht="30"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row>
    <row r="50" spans="1:48" ht="30" customHeight="1" x14ac:dyDescent="0.25">
      <c r="A50" s="9"/>
      <c r="B50" s="9"/>
      <c r="C50" s="9"/>
      <c r="D50" s="9"/>
      <c r="E50" s="8"/>
      <c r="F50" s="8"/>
      <c r="G50" s="9"/>
      <c r="H50" s="9"/>
      <c r="I50" s="9"/>
      <c r="J50" s="9"/>
      <c r="K50" s="9"/>
      <c r="L50" s="9"/>
      <c r="M50" s="8"/>
      <c r="N50" s="9"/>
      <c r="O50" s="9"/>
      <c r="P50" s="9"/>
      <c r="Q50" s="9"/>
      <c r="R50" s="8"/>
      <c r="S50" s="8"/>
      <c r="T50" s="8"/>
      <c r="U50" s="8"/>
      <c r="V50" s="8"/>
      <c r="W50" s="8"/>
      <c r="X50" s="8"/>
      <c r="Y50" s="8"/>
      <c r="Z50" s="8"/>
      <c r="AA50" s="8"/>
      <c r="AB50" s="8"/>
      <c r="AC50" s="9"/>
      <c r="AD50" s="9"/>
      <c r="AE50" s="9"/>
      <c r="AF50" s="9"/>
      <c r="AG50" s="9"/>
      <c r="AH50" s="9"/>
      <c r="AI50" s="9"/>
      <c r="AJ50" s="9"/>
      <c r="AK50" s="8"/>
      <c r="AL50" s="8"/>
      <c r="AM50" s="9"/>
      <c r="AN50" s="9"/>
      <c r="AO50" s="9"/>
      <c r="AP50" s="8"/>
      <c r="AQ50" s="8"/>
      <c r="AR50" s="9"/>
      <c r="AS50" s="8"/>
      <c r="AT50" s="8"/>
      <c r="AU50" s="9"/>
      <c r="AV50" s="9"/>
    </row>
    <row r="51" spans="1:48" ht="30" customHeight="1" x14ac:dyDescent="0.25">
      <c r="A51" s="9"/>
      <c r="B51" s="9"/>
      <c r="C51" s="9"/>
      <c r="D51" s="9"/>
      <c r="E51" s="8"/>
      <c r="F51" s="8"/>
      <c r="G51" s="9"/>
      <c r="H51" s="9"/>
      <c r="I51" s="9"/>
      <c r="J51" s="9"/>
      <c r="K51" s="9"/>
      <c r="L51" s="9"/>
      <c r="M51" s="8"/>
      <c r="N51" s="9"/>
      <c r="O51" s="9"/>
      <c r="P51" s="9"/>
      <c r="Q51" s="9"/>
      <c r="R51" s="8"/>
      <c r="S51" s="8"/>
      <c r="T51" s="8"/>
      <c r="U51" s="8"/>
      <c r="V51" s="8"/>
      <c r="W51" s="8"/>
      <c r="X51" s="8"/>
      <c r="Y51" s="8"/>
      <c r="Z51" s="8"/>
      <c r="AA51" s="8"/>
      <c r="AB51" s="8"/>
      <c r="AC51" s="9"/>
      <c r="AD51" s="9"/>
      <c r="AE51" s="9"/>
      <c r="AF51" s="9"/>
      <c r="AG51" s="9"/>
      <c r="AH51" s="9"/>
      <c r="AI51" s="9"/>
      <c r="AJ51" s="9"/>
      <c r="AK51" s="8"/>
      <c r="AL51" s="8"/>
      <c r="AM51" s="9"/>
      <c r="AN51" s="9"/>
      <c r="AO51" s="9"/>
      <c r="AP51" s="8"/>
      <c r="AQ51" s="8"/>
      <c r="AR51" s="9"/>
      <c r="AS51" s="8"/>
      <c r="AT51" s="8"/>
      <c r="AU51" s="9"/>
      <c r="AV51" s="9"/>
    </row>
    <row r="52" spans="1:48" ht="30" customHeight="1" x14ac:dyDescent="0.25">
      <c r="A52" s="9"/>
      <c r="B52" s="9"/>
      <c r="C52" s="9"/>
      <c r="D52" s="9"/>
      <c r="E52" s="8"/>
      <c r="F52" s="8"/>
      <c r="G52" s="9"/>
      <c r="H52" s="9"/>
      <c r="I52" s="9"/>
      <c r="J52" s="9"/>
      <c r="K52" s="9"/>
      <c r="L52" s="9"/>
      <c r="M52" s="8"/>
      <c r="N52" s="9"/>
      <c r="O52" s="9"/>
      <c r="P52" s="9"/>
      <c r="Q52" s="9"/>
      <c r="R52" s="8"/>
      <c r="S52" s="8"/>
      <c r="T52" s="8"/>
      <c r="U52" s="8"/>
      <c r="V52" s="8"/>
      <c r="W52" s="8"/>
      <c r="X52" s="8"/>
      <c r="Y52" s="8"/>
      <c r="Z52" s="8"/>
      <c r="AA52" s="8"/>
      <c r="AB52" s="8"/>
      <c r="AC52" s="9"/>
      <c r="AD52" s="9"/>
      <c r="AE52" s="9"/>
      <c r="AF52" s="9"/>
      <c r="AG52" s="9"/>
      <c r="AH52" s="9"/>
      <c r="AI52" s="9"/>
      <c r="AJ52" s="9"/>
      <c r="AK52" s="8"/>
      <c r="AL52" s="8"/>
      <c r="AM52" s="9"/>
      <c r="AN52" s="9"/>
      <c r="AO52" s="9"/>
      <c r="AP52" s="8"/>
      <c r="AQ52" s="8"/>
      <c r="AR52" s="9"/>
      <c r="AS52" s="8"/>
      <c r="AT52" s="8"/>
      <c r="AU52" s="9"/>
      <c r="AV52" s="9"/>
    </row>
    <row r="53" spans="1:48" ht="30" customHeight="1" x14ac:dyDescent="0.25">
      <c r="A53" s="9"/>
      <c r="B53" s="9"/>
      <c r="C53" s="9"/>
      <c r="D53" s="9"/>
      <c r="E53" s="10"/>
      <c r="F53" s="10"/>
      <c r="G53" s="9"/>
      <c r="H53" s="9"/>
      <c r="I53" s="9"/>
      <c r="J53" s="9"/>
      <c r="K53" s="9"/>
      <c r="L53" s="9"/>
      <c r="M53" s="10"/>
      <c r="N53" s="9"/>
      <c r="O53" s="9"/>
      <c r="P53" s="9"/>
      <c r="Q53" s="9"/>
      <c r="R53" s="10"/>
      <c r="S53" s="10"/>
      <c r="T53" s="10"/>
      <c r="U53" s="10"/>
      <c r="V53" s="10"/>
      <c r="W53" s="10"/>
      <c r="X53" s="10"/>
      <c r="Y53" s="10"/>
      <c r="Z53" s="10"/>
      <c r="AA53" s="10"/>
      <c r="AB53" s="10"/>
      <c r="AC53" s="9"/>
      <c r="AD53" s="9"/>
      <c r="AE53" s="9"/>
      <c r="AF53" s="9"/>
      <c r="AG53" s="9"/>
      <c r="AH53" s="9"/>
      <c r="AI53" s="9"/>
      <c r="AJ53" s="9"/>
      <c r="AK53" s="10"/>
      <c r="AL53" s="10"/>
      <c r="AM53" s="9"/>
      <c r="AN53" s="9"/>
      <c r="AO53" s="9"/>
      <c r="AP53" s="10"/>
      <c r="AQ53" s="10"/>
      <c r="AR53" s="9"/>
      <c r="AS53" s="10"/>
      <c r="AT53" s="10"/>
      <c r="AU53" s="9"/>
      <c r="AV53" s="9"/>
    </row>
    <row r="54" spans="1:48" ht="30" customHeight="1" x14ac:dyDescent="0.25">
      <c r="A54" s="9"/>
      <c r="B54" s="9"/>
      <c r="C54" s="9"/>
      <c r="D54" s="9"/>
      <c r="E54" s="10"/>
      <c r="F54" s="10"/>
      <c r="G54" s="9"/>
      <c r="H54" s="9"/>
      <c r="I54" s="9"/>
      <c r="J54" s="9"/>
      <c r="K54" s="9"/>
      <c r="L54" s="9"/>
      <c r="M54" s="10"/>
      <c r="N54" s="9"/>
      <c r="O54" s="9"/>
      <c r="P54" s="9"/>
      <c r="Q54" s="9"/>
      <c r="R54" s="10"/>
      <c r="S54" s="10"/>
      <c r="T54" s="10"/>
      <c r="U54" s="10"/>
      <c r="V54" s="10"/>
      <c r="W54" s="10"/>
      <c r="X54" s="10"/>
      <c r="Y54" s="10"/>
      <c r="Z54" s="10"/>
      <c r="AA54" s="10"/>
      <c r="AB54" s="10"/>
      <c r="AC54" s="9"/>
      <c r="AD54" s="9"/>
      <c r="AE54" s="9"/>
      <c r="AF54" s="9"/>
      <c r="AG54" s="9"/>
      <c r="AH54" s="9"/>
      <c r="AI54" s="9"/>
      <c r="AJ54" s="9"/>
      <c r="AK54" s="10"/>
      <c r="AL54" s="10"/>
      <c r="AM54" s="9"/>
      <c r="AN54" s="9"/>
      <c r="AO54" s="9"/>
      <c r="AP54" s="10"/>
      <c r="AQ54" s="10"/>
      <c r="AR54" s="9"/>
      <c r="AS54" s="10"/>
      <c r="AT54" s="10"/>
      <c r="AU54" s="9"/>
      <c r="AV54" s="9"/>
    </row>
    <row r="55" spans="1:48" ht="30" customHeight="1" x14ac:dyDescent="0.25">
      <c r="A55" s="9"/>
      <c r="B55" s="9"/>
      <c r="C55" s="9"/>
      <c r="D55" s="9"/>
      <c r="E55" s="10"/>
      <c r="F55" s="10"/>
      <c r="G55" s="9"/>
      <c r="H55" s="9"/>
      <c r="I55" s="9"/>
      <c r="J55" s="9"/>
      <c r="K55" s="9"/>
      <c r="L55" s="9"/>
      <c r="M55" s="10"/>
      <c r="N55" s="9"/>
      <c r="O55" s="9"/>
      <c r="P55" s="9"/>
      <c r="Q55" s="9"/>
      <c r="R55" s="10"/>
      <c r="S55" s="10"/>
      <c r="T55" s="10"/>
      <c r="U55" s="10"/>
      <c r="V55" s="10"/>
      <c r="W55" s="10"/>
      <c r="X55" s="10"/>
      <c r="Y55" s="10"/>
      <c r="Z55" s="10"/>
      <c r="AA55" s="10"/>
      <c r="AB55" s="10"/>
      <c r="AC55" s="9"/>
      <c r="AD55" s="9"/>
      <c r="AE55" s="9"/>
      <c r="AF55" s="9"/>
      <c r="AG55" s="9"/>
      <c r="AH55" s="9"/>
      <c r="AI55" s="9"/>
      <c r="AJ55" s="9"/>
      <c r="AK55" s="10"/>
      <c r="AL55" s="10"/>
      <c r="AM55" s="9"/>
      <c r="AN55" s="9"/>
      <c r="AO55" s="9"/>
      <c r="AP55" s="10"/>
      <c r="AQ55" s="10"/>
      <c r="AR55" s="9"/>
      <c r="AS55" s="10"/>
      <c r="AT55" s="10"/>
      <c r="AU55" s="9"/>
      <c r="AV55" s="9"/>
    </row>
    <row r="56" spans="1:48" ht="30" customHeight="1" x14ac:dyDescent="0.25">
      <c r="A56" s="9"/>
      <c r="B56" s="9"/>
      <c r="C56" s="9"/>
      <c r="D56" s="9"/>
      <c r="E56" s="10"/>
      <c r="F56" s="10"/>
      <c r="G56" s="9"/>
      <c r="H56" s="9"/>
      <c r="I56" s="9"/>
      <c r="J56" s="9"/>
      <c r="K56" s="9"/>
      <c r="L56" s="9"/>
      <c r="M56" s="10"/>
      <c r="N56" s="9"/>
      <c r="O56" s="9"/>
      <c r="P56" s="9"/>
      <c r="Q56" s="9"/>
      <c r="R56" s="10"/>
      <c r="S56" s="10"/>
      <c r="T56" s="10"/>
      <c r="U56" s="10"/>
      <c r="V56" s="10"/>
      <c r="W56" s="10"/>
      <c r="X56" s="10"/>
      <c r="Y56" s="10"/>
      <c r="Z56" s="10"/>
      <c r="AA56" s="10"/>
      <c r="AB56" s="10"/>
      <c r="AC56" s="9"/>
      <c r="AD56" s="9"/>
      <c r="AE56" s="9"/>
      <c r="AF56" s="9"/>
      <c r="AG56" s="9"/>
      <c r="AH56" s="9"/>
      <c r="AI56" s="9"/>
      <c r="AJ56" s="9"/>
      <c r="AK56" s="10"/>
      <c r="AL56" s="10"/>
      <c r="AM56" s="9"/>
      <c r="AN56" s="9"/>
      <c r="AO56" s="9"/>
      <c r="AP56" s="10"/>
      <c r="AQ56" s="10"/>
      <c r="AR56" s="9"/>
      <c r="AS56" s="10"/>
      <c r="AT56" s="10"/>
      <c r="AU56" s="9"/>
      <c r="AV56" s="9"/>
    </row>
    <row r="57" spans="1:48" ht="30" customHeight="1" x14ac:dyDescent="0.25">
      <c r="A57" s="9"/>
      <c r="B57" s="9"/>
      <c r="C57" s="9"/>
      <c r="D57" s="9"/>
      <c r="E57" s="10"/>
      <c r="F57" s="10"/>
      <c r="G57" s="9"/>
      <c r="H57" s="9"/>
      <c r="I57" s="9"/>
      <c r="J57" s="9"/>
      <c r="K57" s="9"/>
      <c r="L57" s="9"/>
      <c r="M57" s="10"/>
      <c r="N57" s="9"/>
      <c r="O57" s="9"/>
      <c r="P57" s="9"/>
      <c r="Q57" s="9"/>
      <c r="R57" s="10"/>
      <c r="S57" s="10"/>
      <c r="T57" s="10"/>
      <c r="U57" s="10"/>
      <c r="V57" s="10"/>
      <c r="W57" s="10"/>
      <c r="X57" s="10"/>
      <c r="Y57" s="10"/>
      <c r="Z57" s="10"/>
      <c r="AA57" s="10"/>
      <c r="AB57" s="10"/>
      <c r="AC57" s="9"/>
      <c r="AD57" s="9"/>
      <c r="AE57" s="9"/>
      <c r="AF57" s="9"/>
      <c r="AG57" s="9"/>
      <c r="AH57" s="9"/>
      <c r="AI57" s="9"/>
      <c r="AJ57" s="9"/>
      <c r="AK57" s="10"/>
      <c r="AL57" s="10"/>
      <c r="AM57" s="9"/>
      <c r="AN57" s="9"/>
      <c r="AO57" s="9"/>
      <c r="AP57" s="10"/>
      <c r="AQ57" s="10"/>
      <c r="AR57" s="9"/>
      <c r="AS57" s="10"/>
      <c r="AT57" s="10"/>
      <c r="AU57" s="9"/>
      <c r="AV57" s="9"/>
    </row>
    <row r="58" spans="1:48" ht="30" customHeight="1" x14ac:dyDescent="0.25">
      <c r="A58" s="9"/>
      <c r="B58" s="9"/>
      <c r="C58" s="9"/>
      <c r="D58" s="9"/>
      <c r="E58" s="10"/>
      <c r="F58" s="10"/>
      <c r="G58" s="9"/>
      <c r="H58" s="9"/>
      <c r="I58" s="9"/>
      <c r="J58" s="9"/>
      <c r="K58" s="9"/>
      <c r="L58" s="9"/>
      <c r="M58" s="10"/>
      <c r="N58" s="9"/>
      <c r="O58" s="9"/>
      <c r="P58" s="9"/>
      <c r="Q58" s="9"/>
      <c r="R58" s="10"/>
      <c r="S58" s="10"/>
      <c r="T58" s="10"/>
      <c r="U58" s="10"/>
      <c r="V58" s="10"/>
      <c r="W58" s="10"/>
      <c r="X58" s="10"/>
      <c r="Y58" s="10"/>
      <c r="Z58" s="10"/>
      <c r="AA58" s="10"/>
      <c r="AB58" s="10"/>
      <c r="AC58" s="9"/>
      <c r="AD58" s="9"/>
      <c r="AE58" s="9"/>
      <c r="AF58" s="9"/>
      <c r="AG58" s="9"/>
      <c r="AH58" s="9"/>
      <c r="AI58" s="9"/>
      <c r="AJ58" s="9"/>
      <c r="AK58" s="10"/>
      <c r="AL58" s="10"/>
      <c r="AM58" s="9"/>
      <c r="AN58" s="9"/>
      <c r="AO58" s="9"/>
      <c r="AP58" s="10"/>
      <c r="AQ58" s="10"/>
      <c r="AR58" s="9"/>
      <c r="AS58" s="10"/>
      <c r="AT58" s="10"/>
      <c r="AU58" s="9"/>
      <c r="AV58" s="9"/>
    </row>
    <row r="59" spans="1:48" ht="30" customHeight="1" x14ac:dyDescent="0.25">
      <c r="A59" s="9"/>
      <c r="B59" s="9"/>
      <c r="C59" s="9"/>
      <c r="D59" s="9"/>
      <c r="E59" s="10"/>
      <c r="F59" s="10"/>
      <c r="G59" s="9"/>
      <c r="H59" s="9"/>
      <c r="I59" s="9"/>
      <c r="J59" s="9"/>
      <c r="K59" s="9"/>
      <c r="L59" s="9"/>
      <c r="M59" s="10"/>
      <c r="N59" s="9"/>
      <c r="O59" s="9"/>
      <c r="P59" s="9"/>
      <c r="Q59" s="9"/>
      <c r="R59" s="10"/>
      <c r="S59" s="10"/>
      <c r="T59" s="10"/>
      <c r="U59" s="10"/>
      <c r="V59" s="10"/>
      <c r="W59" s="10"/>
      <c r="X59" s="10"/>
      <c r="Y59" s="10"/>
      <c r="Z59" s="10"/>
      <c r="AA59" s="10"/>
      <c r="AB59" s="10"/>
      <c r="AC59" s="9"/>
      <c r="AD59" s="9"/>
      <c r="AE59" s="9"/>
      <c r="AF59" s="9"/>
      <c r="AG59" s="9"/>
      <c r="AH59" s="9"/>
      <c r="AI59" s="9"/>
      <c r="AJ59" s="9"/>
      <c r="AK59" s="10"/>
      <c r="AL59" s="10"/>
      <c r="AM59" s="9"/>
      <c r="AN59" s="9"/>
      <c r="AO59" s="9"/>
      <c r="AP59" s="10"/>
      <c r="AQ59" s="10"/>
      <c r="AR59" s="9"/>
      <c r="AS59" s="10"/>
      <c r="AT59" s="10"/>
      <c r="AU59" s="9"/>
      <c r="AV59" s="9"/>
    </row>
    <row r="60" spans="1:48" ht="30" customHeight="1" x14ac:dyDescent="0.25">
      <c r="A60" s="9"/>
      <c r="B60" s="9"/>
      <c r="C60" s="9"/>
      <c r="D60" s="9"/>
      <c r="E60" s="10"/>
      <c r="F60" s="10"/>
      <c r="G60" s="9"/>
      <c r="H60" s="9"/>
      <c r="I60" s="9"/>
      <c r="J60" s="9"/>
      <c r="K60" s="9"/>
      <c r="L60" s="9"/>
      <c r="M60" s="10"/>
      <c r="N60" s="9"/>
      <c r="O60" s="9"/>
      <c r="P60" s="9"/>
      <c r="Q60" s="9"/>
      <c r="R60" s="10"/>
      <c r="S60" s="10"/>
      <c r="T60" s="10"/>
      <c r="U60" s="10"/>
      <c r="V60" s="10"/>
      <c r="W60" s="10"/>
      <c r="X60" s="10"/>
      <c r="Y60" s="10"/>
      <c r="Z60" s="10"/>
      <c r="AA60" s="10"/>
      <c r="AB60" s="10"/>
      <c r="AC60" s="9"/>
      <c r="AD60" s="9"/>
      <c r="AE60" s="9"/>
      <c r="AF60" s="9"/>
      <c r="AG60" s="9"/>
      <c r="AH60" s="9"/>
      <c r="AI60" s="9"/>
      <c r="AJ60" s="9"/>
      <c r="AK60" s="10"/>
      <c r="AL60" s="10"/>
      <c r="AM60" s="9"/>
      <c r="AN60" s="9"/>
      <c r="AO60" s="9"/>
      <c r="AP60" s="10"/>
      <c r="AQ60" s="10"/>
      <c r="AR60" s="9"/>
      <c r="AS60" s="10"/>
      <c r="AT60" s="10"/>
      <c r="AU60" s="9"/>
      <c r="AV60" s="9"/>
    </row>
    <row r="61" spans="1:48" ht="30" customHeight="1" x14ac:dyDescent="0.25">
      <c r="A61" s="9"/>
      <c r="B61" s="9"/>
      <c r="C61" s="9"/>
      <c r="D61" s="9"/>
      <c r="E61" s="10"/>
      <c r="F61" s="10"/>
      <c r="G61" s="9"/>
      <c r="H61" s="9"/>
      <c r="I61" s="9"/>
      <c r="J61" s="9"/>
      <c r="K61" s="9"/>
      <c r="L61" s="9"/>
      <c r="M61" s="10"/>
      <c r="N61" s="9"/>
      <c r="O61" s="9"/>
      <c r="P61" s="9"/>
      <c r="Q61" s="9"/>
      <c r="R61" s="10"/>
      <c r="S61" s="10"/>
      <c r="T61" s="10"/>
      <c r="U61" s="10"/>
      <c r="V61" s="10"/>
      <c r="W61" s="10"/>
      <c r="X61" s="10"/>
      <c r="Y61" s="10"/>
      <c r="Z61" s="10"/>
      <c r="AA61" s="10"/>
      <c r="AB61" s="10"/>
      <c r="AC61" s="9"/>
      <c r="AD61" s="9"/>
      <c r="AE61" s="9"/>
      <c r="AF61" s="9"/>
      <c r="AG61" s="9"/>
      <c r="AH61" s="9"/>
      <c r="AI61" s="9"/>
      <c r="AJ61" s="9"/>
      <c r="AK61" s="10"/>
      <c r="AL61" s="10"/>
      <c r="AM61" s="9"/>
      <c r="AN61" s="9"/>
      <c r="AO61" s="9"/>
      <c r="AP61" s="10"/>
      <c r="AQ61" s="10"/>
      <c r="AR61" s="9"/>
      <c r="AS61" s="10"/>
      <c r="AT61" s="10"/>
      <c r="AU61" s="9"/>
      <c r="AV61" s="9"/>
    </row>
    <row r="62" spans="1:48" ht="30" customHeight="1" x14ac:dyDescent="0.25">
      <c r="A62" s="9"/>
      <c r="B62" s="9"/>
      <c r="C62" s="9"/>
      <c r="D62" s="9"/>
      <c r="E62" s="10"/>
      <c r="F62" s="10"/>
      <c r="G62" s="9"/>
      <c r="H62" s="9"/>
      <c r="I62" s="9"/>
      <c r="J62" s="9"/>
      <c r="K62" s="9"/>
      <c r="L62" s="9"/>
      <c r="M62" s="10"/>
      <c r="N62" s="9"/>
      <c r="O62" s="9"/>
      <c r="P62" s="9"/>
      <c r="Q62" s="9"/>
      <c r="R62" s="10"/>
      <c r="S62" s="10"/>
      <c r="T62" s="10"/>
      <c r="U62" s="10"/>
      <c r="V62" s="10"/>
      <c r="W62" s="10"/>
      <c r="X62" s="10"/>
      <c r="Y62" s="10"/>
      <c r="Z62" s="10"/>
      <c r="AA62" s="10"/>
      <c r="AB62" s="10"/>
      <c r="AC62" s="9"/>
      <c r="AD62" s="9"/>
      <c r="AE62" s="9"/>
      <c r="AF62" s="9"/>
      <c r="AG62" s="9"/>
      <c r="AH62" s="9"/>
      <c r="AI62" s="9"/>
      <c r="AJ62" s="9"/>
      <c r="AK62" s="10"/>
      <c r="AL62" s="10"/>
      <c r="AM62" s="9"/>
      <c r="AN62" s="9"/>
      <c r="AO62" s="9"/>
      <c r="AP62" s="10"/>
      <c r="AQ62" s="10"/>
      <c r="AR62" s="9"/>
      <c r="AS62" s="10"/>
      <c r="AT62" s="10"/>
      <c r="AU62" s="9"/>
      <c r="AV62" s="9"/>
    </row>
    <row r="63" spans="1:48" ht="30" customHeight="1" x14ac:dyDescent="0.25">
      <c r="A63" s="10"/>
      <c r="B63" s="10"/>
      <c r="C63" s="10"/>
      <c r="D63" s="10"/>
      <c r="E63" s="10"/>
      <c r="F63" s="10"/>
      <c r="G63" s="9"/>
      <c r="H63" s="9"/>
      <c r="I63" s="9"/>
      <c r="J63" s="9"/>
      <c r="K63" s="9"/>
      <c r="L63" s="9"/>
      <c r="M63" s="10"/>
      <c r="N63" s="9"/>
      <c r="O63" s="9"/>
      <c r="P63" s="9"/>
      <c r="Q63" s="9"/>
      <c r="R63" s="10"/>
      <c r="S63" s="10"/>
      <c r="T63" s="10"/>
      <c r="U63" s="10"/>
      <c r="V63" s="10"/>
      <c r="W63" s="10"/>
      <c r="X63" s="10"/>
      <c r="Y63" s="10"/>
      <c r="Z63" s="10"/>
      <c r="AA63" s="10"/>
      <c r="AB63" s="10"/>
      <c r="AC63" s="9"/>
      <c r="AD63" s="9"/>
      <c r="AE63" s="9"/>
      <c r="AF63" s="9"/>
      <c r="AG63" s="9"/>
      <c r="AH63" s="9"/>
      <c r="AI63" s="9"/>
      <c r="AJ63" s="9"/>
      <c r="AK63" s="10"/>
      <c r="AL63" s="10"/>
      <c r="AM63" s="9"/>
      <c r="AN63" s="9"/>
      <c r="AO63" s="9"/>
      <c r="AP63" s="10"/>
      <c r="AQ63" s="10"/>
      <c r="AR63" s="9"/>
      <c r="AS63" s="10"/>
      <c r="AT63" s="10"/>
      <c r="AU63" s="9"/>
      <c r="AV63" s="9"/>
    </row>
    <row r="64" spans="1:48" ht="10.5" customHeight="1" x14ac:dyDescent="0.25">
      <c r="A64" s="10"/>
      <c r="B64" s="10"/>
      <c r="C64" s="10"/>
      <c r="D64" s="10"/>
      <c r="E64" s="10"/>
      <c r="F64" s="10"/>
      <c r="G64" s="9"/>
      <c r="H64" s="9"/>
      <c r="I64" s="9"/>
      <c r="J64" s="9"/>
      <c r="K64" s="9"/>
      <c r="L64" s="9"/>
      <c r="M64" s="10"/>
      <c r="N64" s="9"/>
      <c r="O64" s="9"/>
      <c r="P64" s="9"/>
      <c r="Q64" s="9"/>
      <c r="R64" s="10"/>
      <c r="S64" s="10"/>
      <c r="T64" s="10"/>
      <c r="U64" s="10"/>
      <c r="V64" s="10"/>
      <c r="W64" s="10"/>
      <c r="X64" s="10"/>
      <c r="Y64" s="10"/>
      <c r="Z64" s="10"/>
      <c r="AA64" s="10"/>
      <c r="AB64" s="10"/>
      <c r="AC64" s="9"/>
      <c r="AD64" s="9"/>
      <c r="AE64" s="9"/>
      <c r="AF64" s="9"/>
      <c r="AG64" s="9"/>
      <c r="AH64" s="9"/>
      <c r="AI64" s="9"/>
      <c r="AJ64" s="9"/>
      <c r="AK64" s="10"/>
      <c r="AL64" s="10"/>
      <c r="AM64" s="9"/>
      <c r="AN64" s="9"/>
      <c r="AO64" s="9"/>
      <c r="AP64" s="10"/>
      <c r="AQ64" s="10"/>
      <c r="AR64" s="9"/>
      <c r="AS64" s="10"/>
      <c r="AT64" s="10"/>
      <c r="AU64" s="9"/>
      <c r="AV64" s="9"/>
    </row>
    <row r="65" spans="1:48" ht="10.5" customHeight="1" x14ac:dyDescent="0.25">
      <c r="A65" s="10"/>
      <c r="B65" s="10"/>
      <c r="C65" s="10"/>
      <c r="D65" s="10"/>
      <c r="E65" s="10"/>
      <c r="F65" s="10"/>
      <c r="G65" s="9"/>
      <c r="H65" s="9"/>
      <c r="I65" s="9"/>
      <c r="J65" s="9"/>
      <c r="K65" s="9"/>
      <c r="L65" s="9"/>
      <c r="M65" s="10"/>
      <c r="N65" s="9"/>
      <c r="O65" s="9"/>
      <c r="P65" s="9"/>
      <c r="Q65" s="9"/>
      <c r="R65" s="10"/>
      <c r="S65" s="10"/>
      <c r="T65" s="10"/>
      <c r="U65" s="10"/>
      <c r="V65" s="10"/>
      <c r="W65" s="10"/>
      <c r="X65" s="10"/>
      <c r="Y65" s="10"/>
      <c r="Z65" s="10"/>
      <c r="AA65" s="10"/>
      <c r="AB65" s="10"/>
      <c r="AC65" s="9"/>
      <c r="AD65" s="9"/>
      <c r="AE65" s="9"/>
      <c r="AF65" s="9"/>
      <c r="AG65" s="9"/>
      <c r="AH65" s="9"/>
      <c r="AI65" s="9"/>
      <c r="AJ65" s="9"/>
      <c r="AK65" s="10"/>
      <c r="AL65" s="10"/>
      <c r="AM65" s="9"/>
      <c r="AN65" s="9"/>
      <c r="AO65" s="9"/>
      <c r="AP65" s="10"/>
      <c r="AQ65" s="10"/>
      <c r="AR65" s="9"/>
      <c r="AS65" s="10"/>
      <c r="AT65" s="10"/>
      <c r="AU65" s="9"/>
      <c r="AV65" s="9"/>
    </row>
    <row r="66" spans="1:48" ht="10.5" customHeight="1" x14ac:dyDescent="0.25">
      <c r="A66" s="10"/>
      <c r="B66" s="10"/>
      <c r="C66" s="10"/>
      <c r="D66" s="10"/>
      <c r="E66" s="10"/>
      <c r="F66" s="10"/>
      <c r="G66" s="9"/>
      <c r="H66" s="9"/>
      <c r="I66" s="9"/>
      <c r="J66" s="9"/>
      <c r="K66" s="9"/>
      <c r="L66" s="9"/>
      <c r="M66" s="10"/>
      <c r="N66" s="9"/>
      <c r="O66" s="9"/>
      <c r="P66" s="9"/>
      <c r="Q66" s="9"/>
      <c r="R66" s="10"/>
      <c r="S66" s="10"/>
      <c r="T66" s="10"/>
      <c r="U66" s="10"/>
      <c r="V66" s="10"/>
      <c r="W66" s="10"/>
      <c r="X66" s="10"/>
      <c r="Y66" s="10"/>
      <c r="Z66" s="10"/>
      <c r="AA66" s="10"/>
      <c r="AB66" s="10"/>
      <c r="AC66" s="9"/>
      <c r="AD66" s="9"/>
      <c r="AE66" s="9"/>
      <c r="AF66" s="9"/>
      <c r="AG66" s="9"/>
      <c r="AH66" s="9"/>
      <c r="AI66" s="9"/>
      <c r="AJ66" s="9"/>
      <c r="AK66" s="10"/>
      <c r="AL66" s="10"/>
      <c r="AM66" s="9"/>
      <c r="AN66" s="9"/>
      <c r="AO66" s="9"/>
      <c r="AP66" s="10"/>
      <c r="AQ66" s="10"/>
      <c r="AR66" s="9"/>
      <c r="AS66" s="10"/>
      <c r="AT66" s="10"/>
      <c r="AU66" s="9"/>
      <c r="AV66" s="9"/>
    </row>
    <row r="67" spans="1:48" ht="10.5" customHeight="1" x14ac:dyDescent="0.25">
      <c r="A67" s="10"/>
      <c r="B67" s="10"/>
      <c r="C67" s="10"/>
      <c r="D67" s="10"/>
      <c r="E67" s="10"/>
      <c r="F67" s="10"/>
      <c r="G67" s="9"/>
      <c r="H67" s="9"/>
      <c r="I67" s="9"/>
      <c r="J67" s="9"/>
      <c r="K67" s="9"/>
      <c r="L67" s="9"/>
      <c r="M67" s="10"/>
      <c r="N67" s="9"/>
      <c r="O67" s="9"/>
      <c r="P67" s="9"/>
      <c r="Q67" s="9"/>
      <c r="R67" s="10"/>
      <c r="S67" s="10"/>
      <c r="T67" s="10"/>
      <c r="U67" s="10"/>
      <c r="V67" s="10"/>
      <c r="W67" s="10"/>
      <c r="X67" s="10"/>
      <c r="Y67" s="10"/>
      <c r="Z67" s="10"/>
      <c r="AA67" s="10"/>
      <c r="AB67" s="10"/>
      <c r="AC67" s="9"/>
      <c r="AD67" s="9"/>
      <c r="AE67" s="9"/>
      <c r="AF67" s="9"/>
      <c r="AG67" s="9"/>
      <c r="AH67" s="9"/>
      <c r="AI67" s="9"/>
      <c r="AJ67" s="9"/>
      <c r="AK67" s="10"/>
      <c r="AL67" s="10"/>
      <c r="AM67" s="9"/>
      <c r="AN67" s="9"/>
      <c r="AO67" s="9"/>
      <c r="AP67" s="10"/>
      <c r="AQ67" s="10"/>
      <c r="AR67" s="9"/>
      <c r="AS67" s="10"/>
      <c r="AT67" s="10"/>
      <c r="AU67" s="9"/>
      <c r="AV67" s="9"/>
    </row>
    <row r="68" spans="1:48" ht="13.5" customHeight="1" x14ac:dyDescent="0.25">
      <c r="A68" s="10"/>
      <c r="B68" s="10"/>
      <c r="C68" s="10"/>
      <c r="D68" s="10"/>
      <c r="E68" s="10"/>
      <c r="F68" s="10"/>
      <c r="G68" s="9"/>
      <c r="H68" s="9"/>
      <c r="I68" s="9"/>
      <c r="J68" s="9"/>
      <c r="K68" s="9"/>
      <c r="L68" s="9"/>
      <c r="M68" s="10"/>
      <c r="N68" s="9"/>
      <c r="O68" s="9"/>
      <c r="P68" s="9"/>
      <c r="Q68" s="9"/>
      <c r="R68" s="10"/>
      <c r="S68" s="10"/>
      <c r="T68" s="10"/>
      <c r="U68" s="10"/>
      <c r="V68" s="10"/>
      <c r="W68" s="10"/>
      <c r="X68" s="10"/>
      <c r="Y68" s="10"/>
      <c r="Z68" s="10"/>
      <c r="AA68" s="10"/>
      <c r="AB68" s="10"/>
      <c r="AC68" s="9"/>
      <c r="AD68" s="9"/>
      <c r="AE68" s="9"/>
      <c r="AF68" s="9"/>
      <c r="AG68" s="9"/>
      <c r="AH68" s="9"/>
      <c r="AI68" s="9"/>
      <c r="AJ68" s="9"/>
      <c r="AK68" s="10"/>
      <c r="AL68" s="10"/>
      <c r="AM68" s="9"/>
      <c r="AN68" s="9"/>
      <c r="AO68" s="9"/>
      <c r="AP68" s="10"/>
      <c r="AQ68" s="10"/>
      <c r="AR68" s="9"/>
      <c r="AS68" s="10"/>
      <c r="AT68" s="10"/>
      <c r="AU68" s="9"/>
      <c r="AV68" s="9"/>
    </row>
    <row r="69" spans="1:48" ht="13.5" customHeight="1" x14ac:dyDescent="0.25">
      <c r="A69" s="10"/>
      <c r="B69" s="10"/>
      <c r="C69" s="10"/>
      <c r="D69" s="10"/>
      <c r="E69" s="10"/>
      <c r="F69" s="10"/>
      <c r="G69" s="9"/>
      <c r="H69" s="9"/>
      <c r="I69" s="9"/>
      <c r="J69" s="9"/>
      <c r="K69" s="9"/>
      <c r="L69" s="9"/>
      <c r="M69" s="10"/>
      <c r="N69" s="9"/>
      <c r="O69" s="9"/>
      <c r="P69" s="9"/>
      <c r="Q69" s="9"/>
      <c r="R69" s="10"/>
      <c r="S69" s="10"/>
      <c r="T69" s="10"/>
      <c r="U69" s="10"/>
      <c r="V69" s="10"/>
      <c r="W69" s="10"/>
      <c r="X69" s="10"/>
      <c r="Y69" s="10"/>
      <c r="Z69" s="10"/>
      <c r="AA69" s="10"/>
      <c r="AB69" s="10"/>
      <c r="AC69" s="9"/>
      <c r="AD69" s="9"/>
      <c r="AE69" s="9"/>
      <c r="AF69" s="9"/>
      <c r="AG69" s="9"/>
      <c r="AH69" s="9"/>
      <c r="AI69" s="9"/>
      <c r="AJ69" s="9"/>
      <c r="AK69" s="10"/>
      <c r="AL69" s="10"/>
      <c r="AM69" s="9"/>
      <c r="AN69" s="9"/>
      <c r="AO69" s="9"/>
      <c r="AP69" s="10"/>
      <c r="AQ69" s="10"/>
      <c r="AR69" s="9"/>
      <c r="AS69" s="10"/>
      <c r="AT69" s="10"/>
      <c r="AU69" s="9"/>
      <c r="AV69" s="9"/>
    </row>
    <row r="70" spans="1:48" ht="10.5" customHeight="1" x14ac:dyDescent="0.25">
      <c r="A70" s="10"/>
      <c r="B70" s="10"/>
      <c r="C70" s="10"/>
      <c r="D70" s="10"/>
      <c r="E70" s="10"/>
      <c r="F70" s="10"/>
      <c r="G70" s="9"/>
      <c r="H70" s="9"/>
      <c r="I70" s="9"/>
      <c r="J70" s="9"/>
      <c r="K70" s="9"/>
      <c r="L70" s="9"/>
      <c r="M70" s="10"/>
      <c r="N70" s="9"/>
      <c r="O70" s="9"/>
      <c r="P70" s="9"/>
      <c r="Q70" s="9"/>
      <c r="R70" s="10"/>
      <c r="S70" s="10"/>
      <c r="T70" s="10"/>
      <c r="U70" s="10"/>
      <c r="V70" s="10"/>
      <c r="W70" s="10"/>
      <c r="X70" s="10"/>
      <c r="Y70" s="10"/>
      <c r="Z70" s="10"/>
      <c r="AA70" s="10"/>
      <c r="AB70" s="10"/>
      <c r="AC70" s="9"/>
      <c r="AD70" s="9"/>
      <c r="AE70" s="9"/>
      <c r="AF70" s="9"/>
      <c r="AG70" s="9"/>
      <c r="AH70" s="9"/>
      <c r="AI70" s="9"/>
      <c r="AJ70" s="9"/>
      <c r="AK70" s="10"/>
      <c r="AL70" s="10"/>
      <c r="AM70" s="9"/>
      <c r="AN70" s="9"/>
      <c r="AO70" s="9"/>
      <c r="AP70" s="10"/>
      <c r="AQ70" s="10"/>
      <c r="AR70" s="9"/>
      <c r="AS70" s="10"/>
      <c r="AT70" s="10"/>
      <c r="AU70" s="9"/>
      <c r="AV70" s="9"/>
    </row>
    <row r="71" spans="1:48" ht="10.5" customHeight="1" x14ac:dyDescent="0.25">
      <c r="A71" s="10"/>
      <c r="B71" s="10"/>
      <c r="C71" s="10"/>
      <c r="D71" s="10"/>
      <c r="E71" s="10"/>
      <c r="F71" s="10"/>
      <c r="G71" s="9"/>
      <c r="H71" s="9"/>
      <c r="I71" s="9"/>
      <c r="J71" s="9"/>
      <c r="K71" s="9"/>
      <c r="L71" s="9"/>
      <c r="M71" s="10"/>
      <c r="N71" s="9"/>
      <c r="O71" s="9"/>
      <c r="P71" s="9"/>
      <c r="Q71" s="9"/>
      <c r="R71" s="10"/>
      <c r="S71" s="10"/>
      <c r="T71" s="10"/>
      <c r="U71" s="10"/>
      <c r="V71" s="10"/>
      <c r="W71" s="10"/>
      <c r="X71" s="10"/>
      <c r="Y71" s="10"/>
      <c r="Z71" s="10"/>
      <c r="AA71" s="10"/>
      <c r="AB71" s="10"/>
      <c r="AC71" s="9"/>
      <c r="AD71" s="9"/>
      <c r="AE71" s="9"/>
      <c r="AF71" s="9"/>
      <c r="AG71" s="9"/>
      <c r="AH71" s="9"/>
      <c r="AI71" s="9"/>
      <c r="AJ71" s="9"/>
      <c r="AK71" s="10"/>
      <c r="AL71" s="10"/>
      <c r="AM71" s="9"/>
      <c r="AN71" s="9"/>
      <c r="AO71" s="9"/>
      <c r="AP71" s="10"/>
      <c r="AQ71" s="10"/>
      <c r="AR71" s="9"/>
      <c r="AS71" s="10"/>
      <c r="AT71" s="10"/>
      <c r="AU71" s="9"/>
      <c r="AV71" s="9"/>
    </row>
    <row r="72" spans="1:48" ht="10.5" customHeight="1" x14ac:dyDescent="0.25">
      <c r="A72" s="10"/>
      <c r="B72" s="10"/>
      <c r="C72" s="10"/>
      <c r="D72" s="10"/>
      <c r="E72" s="10"/>
      <c r="F72" s="10"/>
      <c r="G72" s="9"/>
      <c r="H72" s="9"/>
      <c r="I72" s="9"/>
      <c r="J72" s="9"/>
      <c r="K72" s="9"/>
      <c r="L72" s="9"/>
      <c r="M72" s="10"/>
      <c r="N72" s="9"/>
      <c r="O72" s="9"/>
      <c r="P72" s="9"/>
      <c r="Q72" s="9"/>
      <c r="R72" s="10"/>
      <c r="S72" s="10"/>
      <c r="T72" s="10"/>
      <c r="U72" s="10"/>
      <c r="V72" s="10"/>
      <c r="W72" s="10"/>
      <c r="X72" s="10"/>
      <c r="Y72" s="10"/>
      <c r="Z72" s="10"/>
      <c r="AA72" s="10"/>
      <c r="AB72" s="10"/>
      <c r="AC72" s="9"/>
      <c r="AD72" s="9"/>
      <c r="AE72" s="9"/>
      <c r="AF72" s="9"/>
      <c r="AG72" s="9"/>
      <c r="AH72" s="9"/>
      <c r="AI72" s="9"/>
      <c r="AJ72" s="9"/>
      <c r="AK72" s="10"/>
      <c r="AL72" s="10"/>
      <c r="AM72" s="9"/>
      <c r="AN72" s="9"/>
      <c r="AO72" s="9"/>
      <c r="AP72" s="10"/>
      <c r="AQ72" s="10"/>
      <c r="AR72" s="9"/>
      <c r="AS72" s="10"/>
      <c r="AT72" s="10"/>
      <c r="AU72" s="9"/>
      <c r="AV72" s="9"/>
    </row>
    <row r="73" spans="1:48" ht="10.5" customHeight="1" x14ac:dyDescent="0.25">
      <c r="A73" s="10"/>
      <c r="B73" s="10"/>
      <c r="C73" s="10"/>
      <c r="D73" s="10"/>
      <c r="E73" s="10"/>
      <c r="F73" s="10"/>
      <c r="G73" s="9"/>
      <c r="H73" s="9"/>
      <c r="I73" s="9"/>
      <c r="J73" s="9"/>
      <c r="K73" s="9"/>
      <c r="L73" s="9"/>
      <c r="M73" s="10"/>
      <c r="N73" s="9"/>
      <c r="O73" s="9"/>
      <c r="P73" s="9"/>
      <c r="Q73" s="9"/>
      <c r="R73" s="10"/>
      <c r="S73" s="10"/>
      <c r="T73" s="10"/>
      <c r="U73" s="10"/>
      <c r="V73" s="10"/>
      <c r="W73" s="10"/>
      <c r="X73" s="10"/>
      <c r="Y73" s="10"/>
      <c r="Z73" s="10"/>
      <c r="AA73" s="10"/>
      <c r="AB73" s="10"/>
      <c r="AC73" s="9"/>
      <c r="AD73" s="9"/>
      <c r="AE73" s="9"/>
      <c r="AF73" s="9"/>
      <c r="AG73" s="9"/>
      <c r="AH73" s="9"/>
      <c r="AI73" s="9"/>
      <c r="AJ73" s="9"/>
      <c r="AK73" s="10"/>
      <c r="AL73" s="10"/>
      <c r="AM73" s="9"/>
      <c r="AN73" s="9"/>
      <c r="AO73" s="9"/>
      <c r="AP73" s="10"/>
      <c r="AQ73" s="10"/>
      <c r="AR73" s="9"/>
      <c r="AS73" s="10"/>
      <c r="AT73" s="10"/>
      <c r="AU73" s="9"/>
      <c r="AV73" s="9"/>
    </row>
    <row r="74" spans="1:48" ht="10.5" customHeight="1" x14ac:dyDescent="0.25">
      <c r="A74" s="10"/>
      <c r="B74" s="10"/>
      <c r="C74" s="10"/>
      <c r="D74" s="10"/>
      <c r="E74" s="10"/>
      <c r="F74" s="10"/>
      <c r="G74" s="9"/>
      <c r="H74" s="9"/>
      <c r="I74" s="9"/>
      <c r="J74" s="9"/>
      <c r="K74" s="9"/>
      <c r="L74" s="9"/>
      <c r="M74" s="10"/>
      <c r="N74" s="9"/>
      <c r="O74" s="9"/>
      <c r="P74" s="9"/>
      <c r="Q74" s="9"/>
      <c r="R74" s="10"/>
      <c r="S74" s="10"/>
      <c r="T74" s="10"/>
      <c r="U74" s="10"/>
      <c r="V74" s="10"/>
      <c r="W74" s="10"/>
      <c r="X74" s="10"/>
      <c r="Y74" s="10"/>
      <c r="Z74" s="10"/>
      <c r="AA74" s="10"/>
      <c r="AB74" s="10"/>
      <c r="AC74" s="9"/>
      <c r="AD74" s="9"/>
      <c r="AE74" s="9"/>
      <c r="AF74" s="9"/>
      <c r="AG74" s="9"/>
      <c r="AH74" s="9"/>
      <c r="AI74" s="9"/>
      <c r="AJ74" s="9"/>
      <c r="AK74" s="10"/>
      <c r="AL74" s="10"/>
      <c r="AM74" s="9"/>
      <c r="AN74" s="9"/>
      <c r="AO74" s="9"/>
      <c r="AP74" s="10"/>
      <c r="AQ74" s="10"/>
      <c r="AR74" s="9"/>
      <c r="AS74" s="10"/>
      <c r="AT74" s="10"/>
      <c r="AU74" s="9"/>
      <c r="AV74" s="9"/>
    </row>
    <row r="75" spans="1:48" ht="13.5" customHeight="1" x14ac:dyDescent="0.25">
      <c r="A75" s="10"/>
      <c r="B75" s="10"/>
      <c r="C75" s="10"/>
      <c r="D75" s="10"/>
      <c r="E75" s="10"/>
      <c r="F75" s="10"/>
      <c r="G75" s="9"/>
      <c r="H75" s="9"/>
      <c r="I75" s="9"/>
      <c r="J75" s="9"/>
      <c r="K75" s="9"/>
      <c r="L75" s="9"/>
      <c r="M75" s="10"/>
      <c r="N75" s="9"/>
      <c r="O75" s="9"/>
      <c r="P75" s="9"/>
      <c r="Q75" s="9"/>
      <c r="R75" s="10"/>
      <c r="S75" s="10"/>
      <c r="T75" s="10"/>
      <c r="U75" s="10"/>
      <c r="V75" s="10"/>
      <c r="W75" s="10"/>
      <c r="X75" s="10"/>
      <c r="Y75" s="10"/>
      <c r="Z75" s="10"/>
      <c r="AA75" s="10"/>
      <c r="AB75" s="10"/>
      <c r="AC75" s="9"/>
      <c r="AD75" s="9"/>
      <c r="AE75" s="9"/>
      <c r="AF75" s="9"/>
      <c r="AG75" s="9"/>
      <c r="AH75" s="9"/>
      <c r="AI75" s="9"/>
      <c r="AJ75" s="9"/>
      <c r="AK75" s="10"/>
      <c r="AL75" s="10"/>
      <c r="AM75" s="9"/>
      <c r="AN75" s="9"/>
      <c r="AO75" s="9"/>
      <c r="AP75" s="10"/>
      <c r="AQ75" s="10"/>
      <c r="AR75" s="9"/>
      <c r="AS75" s="10"/>
      <c r="AT75" s="10"/>
      <c r="AU75" s="9"/>
      <c r="AV75" s="9"/>
    </row>
    <row r="76" spans="1:48" ht="13.5" customHeight="1" x14ac:dyDescent="0.25">
      <c r="A76" s="10"/>
      <c r="B76" s="10"/>
      <c r="C76" s="10"/>
      <c r="D76" s="10"/>
      <c r="E76" s="10"/>
      <c r="F76" s="10"/>
      <c r="G76" s="9"/>
      <c r="H76" s="9"/>
      <c r="I76" s="9"/>
      <c r="J76" s="9"/>
      <c r="K76" s="9"/>
      <c r="L76" s="9"/>
      <c r="M76" s="10"/>
      <c r="N76" s="9"/>
      <c r="O76" s="9"/>
      <c r="P76" s="9"/>
      <c r="Q76" s="9"/>
      <c r="R76" s="10"/>
      <c r="S76" s="10"/>
      <c r="T76" s="10"/>
      <c r="U76" s="10"/>
      <c r="V76" s="10"/>
      <c r="W76" s="10"/>
      <c r="X76" s="10"/>
      <c r="Y76" s="10"/>
      <c r="Z76" s="10"/>
      <c r="AA76" s="10"/>
      <c r="AB76" s="10"/>
      <c r="AC76" s="9"/>
      <c r="AD76" s="9"/>
      <c r="AE76" s="9"/>
      <c r="AF76" s="9"/>
      <c r="AG76" s="9"/>
      <c r="AH76" s="9"/>
      <c r="AI76" s="9"/>
      <c r="AJ76" s="9"/>
      <c r="AK76" s="10"/>
      <c r="AL76" s="10"/>
      <c r="AM76" s="9"/>
      <c r="AN76" s="9"/>
      <c r="AO76" s="9"/>
      <c r="AP76" s="10"/>
      <c r="AQ76" s="10"/>
      <c r="AR76" s="9"/>
      <c r="AS76" s="10"/>
      <c r="AT76" s="10"/>
      <c r="AU76" s="9"/>
      <c r="AV76" s="9"/>
    </row>
    <row r="77" spans="1:48" ht="10.5" customHeight="1" x14ac:dyDescent="0.25">
      <c r="A77" s="10"/>
      <c r="B77" s="10"/>
      <c r="C77" s="10"/>
      <c r="D77" s="10"/>
      <c r="E77" s="10"/>
      <c r="F77" s="10"/>
      <c r="G77" s="9"/>
      <c r="H77" s="9"/>
      <c r="I77" s="9"/>
      <c r="J77" s="9"/>
      <c r="K77" s="9"/>
      <c r="L77" s="9"/>
      <c r="M77" s="10"/>
      <c r="N77" s="9"/>
      <c r="O77" s="9"/>
      <c r="P77" s="9"/>
      <c r="Q77" s="9"/>
      <c r="R77" s="10"/>
      <c r="S77" s="10"/>
      <c r="T77" s="10"/>
      <c r="U77" s="10"/>
      <c r="V77" s="10"/>
      <c r="W77" s="10"/>
      <c r="X77" s="10"/>
      <c r="Y77" s="10"/>
      <c r="Z77" s="10"/>
      <c r="AA77" s="10"/>
      <c r="AB77" s="10"/>
      <c r="AC77" s="9"/>
      <c r="AD77" s="9"/>
      <c r="AE77" s="9"/>
      <c r="AF77" s="9"/>
      <c r="AG77" s="9"/>
      <c r="AH77" s="9"/>
      <c r="AI77" s="9"/>
      <c r="AJ77" s="9"/>
      <c r="AK77" s="10"/>
      <c r="AL77" s="10"/>
      <c r="AM77" s="9"/>
      <c r="AN77" s="9"/>
      <c r="AO77" s="9"/>
      <c r="AP77" s="10"/>
      <c r="AQ77" s="10"/>
      <c r="AR77" s="9"/>
      <c r="AS77" s="10"/>
      <c r="AT77" s="10"/>
      <c r="AU77" s="9"/>
      <c r="AV77" s="9"/>
    </row>
    <row r="78" spans="1:48" ht="10.5" customHeight="1" x14ac:dyDescent="0.25">
      <c r="A78" s="10"/>
      <c r="B78" s="10"/>
      <c r="C78" s="10"/>
      <c r="D78" s="10"/>
      <c r="E78" s="10"/>
      <c r="F78" s="10"/>
      <c r="G78" s="9"/>
      <c r="H78" s="9"/>
      <c r="I78" s="9"/>
      <c r="J78" s="9"/>
      <c r="K78" s="9"/>
      <c r="L78" s="9"/>
      <c r="M78" s="10"/>
      <c r="N78" s="9"/>
      <c r="O78" s="9"/>
      <c r="P78" s="9"/>
      <c r="Q78" s="9"/>
      <c r="R78" s="10"/>
      <c r="S78" s="10"/>
      <c r="T78" s="10"/>
      <c r="U78" s="10"/>
      <c r="V78" s="10"/>
      <c r="W78" s="10"/>
      <c r="X78" s="10"/>
      <c r="Y78" s="10"/>
      <c r="Z78" s="10"/>
      <c r="AA78" s="10"/>
      <c r="AB78" s="10"/>
      <c r="AC78" s="9"/>
      <c r="AD78" s="9"/>
      <c r="AE78" s="9"/>
      <c r="AF78" s="9"/>
      <c r="AG78" s="9"/>
      <c r="AH78" s="9"/>
      <c r="AI78" s="9"/>
      <c r="AJ78" s="9"/>
      <c r="AK78" s="10"/>
      <c r="AL78" s="10"/>
      <c r="AM78" s="9"/>
      <c r="AN78" s="9"/>
      <c r="AO78" s="9"/>
      <c r="AP78" s="10"/>
      <c r="AQ78" s="10"/>
      <c r="AR78" s="9"/>
      <c r="AS78" s="10"/>
      <c r="AT78" s="10"/>
      <c r="AU78" s="9"/>
      <c r="AV78" s="9"/>
    </row>
    <row r="79" spans="1:48" ht="10.5" customHeight="1" x14ac:dyDescent="0.25">
      <c r="A79" s="10"/>
      <c r="B79" s="10"/>
      <c r="C79" s="10"/>
      <c r="D79" s="10"/>
      <c r="E79" s="10"/>
      <c r="F79" s="10"/>
      <c r="G79" s="9"/>
      <c r="H79" s="9"/>
      <c r="I79" s="9"/>
      <c r="J79" s="9"/>
      <c r="K79" s="9"/>
      <c r="L79" s="9"/>
      <c r="M79" s="10"/>
      <c r="N79" s="9"/>
      <c r="O79" s="9"/>
      <c r="P79" s="9"/>
      <c r="Q79" s="9"/>
      <c r="R79" s="10"/>
      <c r="S79" s="10"/>
      <c r="T79" s="10"/>
      <c r="U79" s="10"/>
      <c r="V79" s="10"/>
      <c r="W79" s="10"/>
      <c r="X79" s="10"/>
      <c r="Y79" s="10"/>
      <c r="Z79" s="10"/>
      <c r="AA79" s="10"/>
      <c r="AB79" s="10"/>
      <c r="AC79" s="9"/>
      <c r="AD79" s="9"/>
      <c r="AE79" s="9"/>
      <c r="AF79" s="9"/>
      <c r="AG79" s="9"/>
      <c r="AH79" s="9"/>
      <c r="AI79" s="9"/>
      <c r="AJ79" s="9"/>
      <c r="AK79" s="10"/>
      <c r="AL79" s="10"/>
      <c r="AM79" s="9"/>
      <c r="AN79" s="9"/>
      <c r="AO79" s="9"/>
      <c r="AP79" s="10"/>
      <c r="AQ79" s="10"/>
      <c r="AR79" s="9"/>
      <c r="AS79" s="10"/>
      <c r="AT79" s="10"/>
      <c r="AU79" s="9"/>
      <c r="AV79" s="9"/>
    </row>
    <row r="80" spans="1:48" ht="10.5" customHeight="1" x14ac:dyDescent="0.25">
      <c r="A80" s="10"/>
      <c r="B80" s="10"/>
      <c r="C80" s="10"/>
      <c r="D80" s="10"/>
      <c r="E80" s="10"/>
      <c r="F80" s="10"/>
      <c r="G80" s="9"/>
      <c r="H80" s="9"/>
      <c r="I80" s="9"/>
      <c r="J80" s="9"/>
      <c r="K80" s="9"/>
      <c r="L80" s="9"/>
      <c r="M80" s="10"/>
      <c r="N80" s="9"/>
      <c r="O80" s="9"/>
      <c r="P80" s="9"/>
      <c r="Q80" s="9"/>
      <c r="R80" s="10"/>
      <c r="S80" s="10"/>
      <c r="T80" s="10"/>
      <c r="U80" s="10"/>
      <c r="V80" s="10"/>
      <c r="W80" s="10"/>
      <c r="X80" s="10"/>
      <c r="Y80" s="10"/>
      <c r="Z80" s="10"/>
      <c r="AA80" s="10"/>
      <c r="AB80" s="10"/>
      <c r="AC80" s="9"/>
      <c r="AD80" s="9"/>
      <c r="AE80" s="9"/>
      <c r="AF80" s="9"/>
      <c r="AG80" s="9"/>
      <c r="AH80" s="9"/>
      <c r="AI80" s="9"/>
      <c r="AJ80" s="9"/>
      <c r="AK80" s="10"/>
      <c r="AL80" s="10"/>
      <c r="AM80" s="9"/>
      <c r="AN80" s="9"/>
      <c r="AO80" s="9"/>
      <c r="AP80" s="10"/>
      <c r="AQ80" s="10"/>
      <c r="AR80" s="9"/>
      <c r="AS80" s="10"/>
      <c r="AT80" s="10"/>
      <c r="AU80" s="9"/>
      <c r="AV80" s="9"/>
    </row>
    <row r="81" spans="1:48" ht="10.5" customHeight="1" x14ac:dyDescent="0.25">
      <c r="A81" s="10"/>
      <c r="B81" s="10"/>
      <c r="C81" s="10"/>
      <c r="D81" s="10"/>
      <c r="E81" s="10"/>
      <c r="F81" s="10"/>
      <c r="G81" s="9"/>
      <c r="H81" s="9"/>
      <c r="I81" s="9"/>
      <c r="J81" s="9"/>
      <c r="K81" s="9"/>
      <c r="L81" s="9"/>
      <c r="M81" s="10"/>
      <c r="N81" s="9"/>
      <c r="O81" s="9"/>
      <c r="P81" s="9"/>
      <c r="Q81" s="9"/>
      <c r="R81" s="10"/>
      <c r="S81" s="10"/>
      <c r="T81" s="10"/>
      <c r="U81" s="10"/>
      <c r="V81" s="10"/>
      <c r="W81" s="10"/>
      <c r="X81" s="10"/>
      <c r="Y81" s="10"/>
      <c r="Z81" s="10"/>
      <c r="AA81" s="10"/>
      <c r="AB81" s="10"/>
      <c r="AC81" s="9"/>
      <c r="AD81" s="9"/>
      <c r="AE81" s="9"/>
      <c r="AF81" s="9"/>
      <c r="AG81" s="9"/>
      <c r="AH81" s="9"/>
      <c r="AI81" s="9"/>
      <c r="AJ81" s="9"/>
      <c r="AK81" s="10"/>
      <c r="AL81" s="10"/>
      <c r="AM81" s="9"/>
      <c r="AN81" s="9"/>
      <c r="AO81" s="9"/>
      <c r="AP81" s="10"/>
      <c r="AQ81" s="10"/>
      <c r="AR81" s="9"/>
      <c r="AS81" s="10"/>
      <c r="AT81" s="10"/>
      <c r="AU81" s="9"/>
      <c r="AV81" s="9"/>
    </row>
    <row r="82" spans="1:48" ht="13.5" customHeight="1" x14ac:dyDescent="0.25">
      <c r="A82" s="10"/>
      <c r="B82" s="10"/>
      <c r="C82" s="10"/>
      <c r="D82" s="10"/>
      <c r="E82" s="10"/>
      <c r="F82" s="10"/>
      <c r="G82" s="9"/>
      <c r="H82" s="9"/>
      <c r="I82" s="9"/>
      <c r="J82" s="9"/>
      <c r="K82" s="9"/>
      <c r="L82" s="9"/>
      <c r="M82" s="10"/>
      <c r="N82" s="9"/>
      <c r="O82" s="9"/>
      <c r="P82" s="9"/>
      <c r="Q82" s="9"/>
      <c r="R82" s="10"/>
      <c r="S82" s="10"/>
      <c r="T82" s="10"/>
      <c r="U82" s="10"/>
      <c r="V82" s="10"/>
      <c r="W82" s="10"/>
      <c r="X82" s="10"/>
      <c r="Y82" s="10"/>
      <c r="Z82" s="10"/>
      <c r="AA82" s="10"/>
      <c r="AB82" s="10"/>
      <c r="AC82" s="9"/>
      <c r="AD82" s="9"/>
      <c r="AE82" s="9"/>
      <c r="AF82" s="9"/>
      <c r="AG82" s="9"/>
      <c r="AH82" s="9"/>
      <c r="AI82" s="9"/>
      <c r="AJ82" s="9"/>
      <c r="AK82" s="10"/>
      <c r="AL82" s="10"/>
      <c r="AM82" s="9"/>
      <c r="AN82" s="9"/>
      <c r="AO82" s="9"/>
      <c r="AP82" s="10"/>
      <c r="AQ82" s="10"/>
      <c r="AR82" s="9"/>
      <c r="AS82" s="10"/>
      <c r="AT82" s="10"/>
      <c r="AU82" s="9"/>
      <c r="AV82" s="9"/>
    </row>
    <row r="83" spans="1:48" ht="13.5" customHeight="1" x14ac:dyDescent="0.25">
      <c r="A83" s="10"/>
      <c r="B83" s="10"/>
      <c r="C83" s="10"/>
      <c r="D83" s="10"/>
      <c r="E83" s="10"/>
      <c r="F83" s="10"/>
      <c r="G83" s="9"/>
      <c r="H83" s="9"/>
      <c r="I83" s="9"/>
      <c r="J83" s="9"/>
      <c r="K83" s="9"/>
      <c r="L83" s="9"/>
      <c r="M83" s="10"/>
      <c r="N83" s="9"/>
      <c r="O83" s="9"/>
      <c r="P83" s="9"/>
      <c r="Q83" s="9"/>
      <c r="R83" s="10"/>
      <c r="S83" s="10"/>
      <c r="T83" s="10"/>
      <c r="U83" s="10"/>
      <c r="V83" s="10"/>
      <c r="W83" s="10"/>
      <c r="X83" s="10"/>
      <c r="Y83" s="10"/>
      <c r="Z83" s="10"/>
      <c r="AA83" s="10"/>
      <c r="AB83" s="10"/>
      <c r="AC83" s="9"/>
      <c r="AD83" s="9"/>
      <c r="AE83" s="9"/>
      <c r="AF83" s="9"/>
      <c r="AG83" s="9"/>
      <c r="AH83" s="9"/>
      <c r="AI83" s="9"/>
      <c r="AJ83" s="9"/>
      <c r="AK83" s="10"/>
      <c r="AL83" s="10"/>
      <c r="AM83" s="9"/>
      <c r="AN83" s="9"/>
      <c r="AO83" s="9"/>
      <c r="AP83" s="10"/>
      <c r="AQ83" s="10"/>
      <c r="AR83" s="9"/>
      <c r="AS83" s="10"/>
      <c r="AT83" s="10"/>
      <c r="AU83" s="9"/>
      <c r="AV83" s="9"/>
    </row>
    <row r="84" spans="1:48" ht="10.5" customHeight="1" x14ac:dyDescent="0.25">
      <c r="A84" s="10"/>
      <c r="B84" s="10"/>
      <c r="C84" s="10"/>
      <c r="D84" s="10"/>
      <c r="E84" s="10"/>
      <c r="F84" s="10"/>
      <c r="G84" s="9"/>
      <c r="H84" s="9"/>
      <c r="I84" s="9"/>
      <c r="J84" s="9"/>
      <c r="K84" s="9"/>
      <c r="L84" s="9"/>
      <c r="M84" s="10"/>
      <c r="N84" s="9"/>
      <c r="O84" s="9"/>
      <c r="P84" s="9"/>
      <c r="Q84" s="9"/>
      <c r="R84" s="10"/>
      <c r="S84" s="10"/>
      <c r="T84" s="10"/>
      <c r="U84" s="10"/>
      <c r="V84" s="10"/>
      <c r="W84" s="10"/>
      <c r="X84" s="10"/>
      <c r="Y84" s="10"/>
      <c r="Z84" s="10"/>
      <c r="AA84" s="10"/>
      <c r="AB84" s="10"/>
      <c r="AC84" s="9"/>
      <c r="AD84" s="9"/>
      <c r="AE84" s="9"/>
      <c r="AF84" s="9"/>
      <c r="AG84" s="9"/>
      <c r="AH84" s="9"/>
      <c r="AI84" s="9"/>
      <c r="AJ84" s="9"/>
      <c r="AK84" s="10"/>
      <c r="AL84" s="10"/>
      <c r="AM84" s="9"/>
      <c r="AN84" s="9"/>
      <c r="AO84" s="9"/>
      <c r="AP84" s="10"/>
      <c r="AQ84" s="10"/>
      <c r="AR84" s="9"/>
      <c r="AS84" s="10"/>
      <c r="AT84" s="10"/>
      <c r="AU84" s="9"/>
      <c r="AV84" s="9"/>
    </row>
    <row r="85" spans="1:48" ht="10.5" customHeight="1" x14ac:dyDescent="0.25">
      <c r="A85" s="10"/>
      <c r="B85" s="10"/>
      <c r="C85" s="10"/>
      <c r="D85" s="10"/>
      <c r="E85" s="10"/>
      <c r="F85" s="10"/>
      <c r="G85" s="9"/>
      <c r="H85" s="9"/>
      <c r="I85" s="9"/>
      <c r="J85" s="9"/>
      <c r="K85" s="9"/>
      <c r="L85" s="9"/>
      <c r="M85" s="10"/>
      <c r="N85" s="9"/>
      <c r="O85" s="9"/>
      <c r="P85" s="9"/>
      <c r="Q85" s="9"/>
      <c r="R85" s="10"/>
      <c r="S85" s="10"/>
      <c r="T85" s="10"/>
      <c r="U85" s="10"/>
      <c r="V85" s="10"/>
      <c r="W85" s="10"/>
      <c r="X85" s="10"/>
      <c r="Y85" s="10"/>
      <c r="Z85" s="10"/>
      <c r="AA85" s="10"/>
      <c r="AB85" s="10"/>
      <c r="AC85" s="9"/>
      <c r="AD85" s="9"/>
      <c r="AE85" s="9"/>
      <c r="AF85" s="9"/>
      <c r="AG85" s="9"/>
      <c r="AH85" s="9"/>
      <c r="AI85" s="9"/>
      <c r="AJ85" s="9"/>
      <c r="AK85" s="10"/>
      <c r="AL85" s="10"/>
      <c r="AM85" s="9"/>
      <c r="AN85" s="9"/>
      <c r="AO85" s="9"/>
      <c r="AP85" s="10"/>
      <c r="AQ85" s="10"/>
      <c r="AR85" s="9"/>
      <c r="AS85" s="10"/>
      <c r="AT85" s="10"/>
      <c r="AU85" s="9"/>
      <c r="AV85" s="9"/>
    </row>
    <row r="86" spans="1:48" ht="10.5" customHeight="1" x14ac:dyDescent="0.25">
      <c r="A86" s="10"/>
      <c r="B86" s="10"/>
      <c r="C86" s="10"/>
      <c r="D86" s="10"/>
      <c r="E86" s="10"/>
      <c r="F86" s="10"/>
      <c r="G86" s="9"/>
      <c r="H86" s="9"/>
      <c r="I86" s="9"/>
      <c r="J86" s="9"/>
      <c r="K86" s="9"/>
      <c r="L86" s="9"/>
      <c r="M86" s="10"/>
      <c r="N86" s="9"/>
      <c r="O86" s="9"/>
      <c r="P86" s="9"/>
      <c r="Q86" s="9"/>
      <c r="R86" s="10"/>
      <c r="S86" s="10"/>
      <c r="T86" s="10"/>
      <c r="U86" s="10"/>
      <c r="V86" s="10"/>
      <c r="W86" s="10"/>
      <c r="X86" s="10"/>
      <c r="Y86" s="10"/>
      <c r="Z86" s="10"/>
      <c r="AA86" s="10"/>
      <c r="AB86" s="10"/>
      <c r="AC86" s="9"/>
      <c r="AD86" s="9"/>
      <c r="AE86" s="9"/>
      <c r="AF86" s="9"/>
      <c r="AG86" s="9"/>
      <c r="AH86" s="9"/>
      <c r="AI86" s="9"/>
      <c r="AJ86" s="9"/>
      <c r="AK86" s="10"/>
      <c r="AL86" s="10"/>
      <c r="AM86" s="9"/>
      <c r="AN86" s="9"/>
      <c r="AO86" s="9"/>
      <c r="AP86" s="10"/>
      <c r="AQ86" s="10"/>
      <c r="AR86" s="9"/>
      <c r="AS86" s="10"/>
      <c r="AT86" s="10"/>
      <c r="AU86" s="9"/>
      <c r="AV86" s="9"/>
    </row>
    <row r="87" spans="1:48" ht="10.5" customHeight="1" x14ac:dyDescent="0.25">
      <c r="A87" s="10"/>
      <c r="B87" s="10"/>
      <c r="C87" s="10"/>
      <c r="D87" s="10"/>
      <c r="E87" s="10"/>
      <c r="F87" s="10"/>
      <c r="G87" s="9"/>
      <c r="H87" s="9"/>
      <c r="I87" s="9"/>
      <c r="J87" s="9"/>
      <c r="K87" s="9"/>
      <c r="L87" s="9"/>
      <c r="M87" s="10"/>
      <c r="N87" s="9"/>
      <c r="O87" s="9"/>
      <c r="P87" s="9"/>
      <c r="Q87" s="9"/>
      <c r="R87" s="10"/>
      <c r="S87" s="10"/>
      <c r="T87" s="10"/>
      <c r="U87" s="10"/>
      <c r="V87" s="10"/>
      <c r="W87" s="10"/>
      <c r="X87" s="10"/>
      <c r="Y87" s="10"/>
      <c r="Z87" s="10"/>
      <c r="AA87" s="10"/>
      <c r="AB87" s="10"/>
      <c r="AC87" s="9"/>
      <c r="AD87" s="9"/>
      <c r="AE87" s="9"/>
      <c r="AF87" s="9"/>
      <c r="AG87" s="9"/>
      <c r="AH87" s="9"/>
      <c r="AI87" s="9"/>
      <c r="AJ87" s="9"/>
      <c r="AK87" s="10"/>
      <c r="AL87" s="10"/>
      <c r="AM87" s="9"/>
      <c r="AN87" s="9"/>
      <c r="AO87" s="9"/>
      <c r="AP87" s="10"/>
      <c r="AQ87" s="10"/>
      <c r="AR87" s="9"/>
      <c r="AS87" s="10"/>
      <c r="AT87" s="10"/>
      <c r="AU87" s="9"/>
      <c r="AV87" s="9"/>
    </row>
    <row r="88" spans="1:48" ht="13.5" customHeight="1" x14ac:dyDescent="0.25">
      <c r="A88" s="10"/>
      <c r="B88" s="10"/>
      <c r="C88" s="10"/>
      <c r="D88" s="10"/>
      <c r="E88" s="10"/>
      <c r="F88" s="10"/>
      <c r="G88" s="9"/>
      <c r="H88" s="9"/>
      <c r="I88" s="9"/>
      <c r="J88" s="9"/>
      <c r="K88" s="9"/>
      <c r="L88" s="9"/>
      <c r="M88" s="10"/>
      <c r="N88" s="9"/>
      <c r="O88" s="9"/>
      <c r="P88" s="9"/>
      <c r="Q88" s="9"/>
      <c r="R88" s="10"/>
      <c r="S88" s="10"/>
      <c r="T88" s="10"/>
      <c r="U88" s="10"/>
      <c r="V88" s="10"/>
      <c r="W88" s="10"/>
      <c r="X88" s="10"/>
      <c r="Y88" s="10"/>
      <c r="Z88" s="10"/>
      <c r="AA88" s="10"/>
      <c r="AB88" s="10"/>
      <c r="AC88" s="9"/>
      <c r="AD88" s="9"/>
      <c r="AE88" s="9"/>
      <c r="AF88" s="9"/>
      <c r="AG88" s="9"/>
      <c r="AH88" s="9"/>
      <c r="AI88" s="9"/>
      <c r="AJ88" s="9"/>
      <c r="AK88" s="10"/>
      <c r="AL88" s="10"/>
      <c r="AM88" s="9"/>
      <c r="AN88" s="9"/>
      <c r="AO88" s="9"/>
      <c r="AP88" s="10"/>
      <c r="AQ88" s="10"/>
      <c r="AR88" s="9"/>
      <c r="AS88" s="10"/>
      <c r="AT88" s="10"/>
      <c r="AU88" s="9"/>
      <c r="AV88" s="9"/>
    </row>
    <row r="89" spans="1:48" ht="13.5" customHeight="1" x14ac:dyDescent="0.25">
      <c r="A89" s="10"/>
      <c r="B89" s="10"/>
      <c r="C89" s="10"/>
      <c r="D89" s="10"/>
      <c r="E89" s="10"/>
      <c r="F89" s="10"/>
      <c r="G89" s="9"/>
      <c r="H89" s="9"/>
      <c r="I89" s="9"/>
      <c r="J89" s="9"/>
      <c r="K89" s="9"/>
      <c r="L89" s="9"/>
      <c r="M89" s="10"/>
      <c r="N89" s="9"/>
      <c r="O89" s="9"/>
      <c r="P89" s="9"/>
      <c r="Q89" s="9"/>
      <c r="R89" s="10"/>
      <c r="S89" s="10"/>
      <c r="T89" s="10"/>
      <c r="U89" s="10"/>
      <c r="V89" s="10"/>
      <c r="W89" s="10"/>
      <c r="X89" s="10"/>
      <c r="Y89" s="10"/>
      <c r="Z89" s="10"/>
      <c r="AA89" s="10"/>
      <c r="AB89" s="10"/>
      <c r="AC89" s="9"/>
      <c r="AD89" s="9"/>
      <c r="AE89" s="9"/>
      <c r="AF89" s="9"/>
      <c r="AG89" s="9"/>
      <c r="AH89" s="9"/>
      <c r="AI89" s="9"/>
      <c r="AJ89" s="9"/>
      <c r="AK89" s="10"/>
      <c r="AL89" s="10"/>
      <c r="AM89" s="9"/>
      <c r="AN89" s="9"/>
      <c r="AO89" s="9"/>
      <c r="AP89" s="10"/>
      <c r="AQ89" s="10"/>
      <c r="AR89" s="9"/>
      <c r="AS89" s="10"/>
      <c r="AT89" s="10"/>
      <c r="AU89" s="9"/>
      <c r="AV89" s="9"/>
    </row>
    <row r="90" spans="1:48" ht="10.5" customHeight="1" x14ac:dyDescent="0.25">
      <c r="A90" s="10"/>
      <c r="B90" s="10"/>
      <c r="C90" s="10"/>
      <c r="D90" s="10"/>
      <c r="E90" s="10"/>
      <c r="F90" s="10"/>
      <c r="G90" s="9"/>
      <c r="H90" s="9"/>
      <c r="I90" s="9"/>
      <c r="J90" s="9"/>
      <c r="K90" s="9"/>
      <c r="L90" s="9"/>
      <c r="M90" s="10"/>
      <c r="N90" s="9"/>
      <c r="O90" s="9"/>
      <c r="P90" s="9"/>
      <c r="Q90" s="9"/>
      <c r="R90" s="10"/>
      <c r="S90" s="10"/>
      <c r="T90" s="10"/>
      <c r="U90" s="10"/>
      <c r="V90" s="10"/>
      <c r="W90" s="10"/>
      <c r="X90" s="10"/>
      <c r="Y90" s="10"/>
      <c r="Z90" s="10"/>
      <c r="AA90" s="10"/>
      <c r="AB90" s="10"/>
      <c r="AC90" s="9"/>
      <c r="AD90" s="9"/>
      <c r="AE90" s="9"/>
      <c r="AF90" s="9"/>
      <c r="AG90" s="9"/>
      <c r="AH90" s="9"/>
      <c r="AI90" s="9"/>
      <c r="AJ90" s="9"/>
      <c r="AK90" s="10"/>
      <c r="AL90" s="10"/>
      <c r="AM90" s="9"/>
      <c r="AN90" s="9"/>
      <c r="AO90" s="9"/>
      <c r="AP90" s="10"/>
      <c r="AQ90" s="10"/>
      <c r="AR90" s="9"/>
      <c r="AS90" s="10"/>
      <c r="AT90" s="10"/>
      <c r="AU90" s="9"/>
      <c r="AV90" s="9"/>
    </row>
    <row r="91" spans="1:48" ht="10.5" customHeight="1" x14ac:dyDescent="0.25">
      <c r="A91" s="10"/>
      <c r="B91" s="10"/>
      <c r="C91" s="10"/>
      <c r="D91" s="10"/>
      <c r="E91" s="10"/>
      <c r="F91" s="10"/>
      <c r="G91" s="9"/>
      <c r="H91" s="9"/>
      <c r="I91" s="9"/>
      <c r="J91" s="9"/>
      <c r="K91" s="9"/>
      <c r="L91" s="9"/>
      <c r="M91" s="10"/>
      <c r="N91" s="9"/>
      <c r="O91" s="9"/>
      <c r="P91" s="9"/>
      <c r="Q91" s="9"/>
      <c r="R91" s="10"/>
      <c r="S91" s="10"/>
      <c r="T91" s="10"/>
      <c r="U91" s="10"/>
      <c r="V91" s="10"/>
      <c r="W91" s="10"/>
      <c r="X91" s="10"/>
      <c r="Y91" s="10"/>
      <c r="Z91" s="10"/>
      <c r="AA91" s="10"/>
      <c r="AB91" s="10"/>
      <c r="AC91" s="9"/>
      <c r="AD91" s="9"/>
      <c r="AE91" s="9"/>
      <c r="AF91" s="9"/>
      <c r="AG91" s="9"/>
      <c r="AH91" s="9"/>
      <c r="AI91" s="9"/>
      <c r="AJ91" s="9"/>
      <c r="AK91" s="10"/>
      <c r="AL91" s="10"/>
      <c r="AM91" s="9"/>
      <c r="AN91" s="9"/>
      <c r="AO91" s="9"/>
      <c r="AP91" s="10"/>
      <c r="AQ91" s="10"/>
      <c r="AR91" s="9"/>
      <c r="AS91" s="10"/>
      <c r="AT91" s="10"/>
      <c r="AU91" s="9"/>
      <c r="AV91" s="9"/>
    </row>
    <row r="92" spans="1:48" ht="10.5" customHeight="1" x14ac:dyDescent="0.25">
      <c r="A92" s="10"/>
      <c r="B92" s="10"/>
      <c r="C92" s="10"/>
      <c r="D92" s="10"/>
      <c r="E92" s="10"/>
      <c r="F92" s="10"/>
      <c r="G92" s="9"/>
      <c r="H92" s="9"/>
      <c r="I92" s="9"/>
      <c r="J92" s="9"/>
      <c r="K92" s="9"/>
      <c r="L92" s="9"/>
      <c r="M92" s="10"/>
      <c r="N92" s="9"/>
      <c r="O92" s="9"/>
      <c r="P92" s="9"/>
      <c r="Q92" s="9"/>
      <c r="R92" s="10"/>
      <c r="S92" s="10"/>
      <c r="T92" s="10"/>
      <c r="U92" s="10"/>
      <c r="V92" s="10"/>
      <c r="W92" s="10"/>
      <c r="X92" s="10"/>
      <c r="Y92" s="10"/>
      <c r="Z92" s="10"/>
      <c r="AA92" s="10"/>
      <c r="AB92" s="10"/>
      <c r="AC92" s="9"/>
      <c r="AD92" s="9"/>
      <c r="AE92" s="9"/>
      <c r="AF92" s="9"/>
      <c r="AG92" s="9"/>
      <c r="AH92" s="9"/>
      <c r="AI92" s="9"/>
      <c r="AJ92" s="9"/>
      <c r="AK92" s="10"/>
      <c r="AL92" s="10"/>
      <c r="AM92" s="9"/>
      <c r="AN92" s="9"/>
      <c r="AO92" s="9"/>
      <c r="AP92" s="10"/>
      <c r="AQ92" s="10"/>
      <c r="AR92" s="9"/>
      <c r="AS92" s="10"/>
      <c r="AT92" s="10"/>
      <c r="AU92" s="9"/>
      <c r="AV92" s="9"/>
    </row>
    <row r="93" spans="1:48" ht="10.5" customHeight="1" x14ac:dyDescent="0.25">
      <c r="A93" s="11"/>
      <c r="B93" s="10"/>
      <c r="C93" s="10"/>
      <c r="D93" s="11"/>
      <c r="E93" s="11"/>
      <c r="F93" s="11"/>
      <c r="G93" s="12"/>
      <c r="H93" s="12"/>
      <c r="I93" s="12"/>
      <c r="J93" s="12"/>
      <c r="K93" s="12"/>
      <c r="L93" s="12"/>
      <c r="M93" s="11"/>
      <c r="N93" s="12"/>
      <c r="O93" s="12"/>
      <c r="P93" s="12"/>
      <c r="Q93" s="12"/>
      <c r="R93" s="11"/>
      <c r="S93" s="11"/>
      <c r="T93" s="11"/>
      <c r="U93" s="11"/>
      <c r="V93" s="11"/>
      <c r="W93" s="11"/>
      <c r="X93" s="11"/>
      <c r="Y93" s="11"/>
      <c r="Z93" s="11"/>
      <c r="AA93" s="11"/>
      <c r="AB93" s="11"/>
      <c r="AC93" s="12"/>
      <c r="AD93" s="12"/>
      <c r="AE93" s="12"/>
      <c r="AF93" s="12"/>
      <c r="AG93" s="12"/>
      <c r="AH93" s="12"/>
      <c r="AI93" s="12"/>
      <c r="AJ93" s="12"/>
      <c r="AK93" s="11"/>
      <c r="AL93" s="11"/>
      <c r="AM93" s="12"/>
      <c r="AN93" s="12"/>
      <c r="AO93" s="12"/>
      <c r="AP93" s="11"/>
      <c r="AQ93" s="11"/>
      <c r="AR93" s="12"/>
      <c r="AS93" s="11"/>
      <c r="AT93" s="11"/>
      <c r="AU93" s="12"/>
      <c r="AV93" s="12"/>
    </row>
    <row r="94" spans="1:48" ht="13.5" customHeight="1" x14ac:dyDescent="0.25">
      <c r="A94" s="11"/>
      <c r="B94" s="10"/>
      <c r="C94" s="10"/>
      <c r="D94" s="11"/>
      <c r="E94" s="11"/>
      <c r="F94" s="11"/>
      <c r="G94" s="12"/>
      <c r="H94" s="12"/>
      <c r="I94" s="12"/>
      <c r="J94" s="12"/>
      <c r="K94" s="12"/>
      <c r="L94" s="12"/>
      <c r="M94" s="11"/>
      <c r="N94" s="12"/>
      <c r="O94" s="12"/>
      <c r="P94" s="12"/>
      <c r="Q94" s="12"/>
      <c r="R94" s="11"/>
      <c r="S94" s="11"/>
      <c r="T94" s="11"/>
      <c r="U94" s="11"/>
      <c r="V94" s="11"/>
      <c r="W94" s="11"/>
      <c r="X94" s="11"/>
      <c r="Y94" s="11"/>
      <c r="Z94" s="11"/>
      <c r="AA94" s="11"/>
      <c r="AB94" s="11"/>
      <c r="AC94" s="12"/>
      <c r="AD94" s="12"/>
      <c r="AE94" s="12"/>
      <c r="AF94" s="12"/>
      <c r="AG94" s="12"/>
      <c r="AH94" s="12"/>
      <c r="AI94" s="12"/>
      <c r="AJ94" s="12"/>
      <c r="AK94" s="11"/>
      <c r="AL94" s="11"/>
      <c r="AM94" s="12"/>
      <c r="AN94" s="12"/>
      <c r="AO94" s="12"/>
      <c r="AP94" s="11"/>
      <c r="AQ94" s="11"/>
      <c r="AR94" s="12"/>
      <c r="AS94" s="11"/>
      <c r="AT94" s="11"/>
      <c r="AU94" s="12"/>
      <c r="AV94" s="12"/>
    </row>
    <row r="95" spans="1:48" ht="13.5" customHeight="1" x14ac:dyDescent="0.25">
      <c r="A95" s="11"/>
      <c r="B95" s="10"/>
      <c r="C95" s="10"/>
      <c r="D95" s="11"/>
      <c r="E95" s="11"/>
      <c r="F95" s="11"/>
      <c r="G95" s="12"/>
      <c r="H95" s="12"/>
      <c r="I95" s="12"/>
      <c r="J95" s="12"/>
      <c r="K95" s="12"/>
      <c r="L95" s="12"/>
      <c r="M95" s="11"/>
      <c r="N95" s="12"/>
      <c r="O95" s="12"/>
      <c r="P95" s="12"/>
      <c r="Q95" s="12"/>
      <c r="R95" s="11"/>
      <c r="S95" s="11"/>
      <c r="T95" s="11"/>
      <c r="U95" s="11"/>
      <c r="V95" s="11"/>
      <c r="W95" s="11"/>
      <c r="X95" s="11"/>
      <c r="Y95" s="11"/>
      <c r="Z95" s="11"/>
      <c r="AA95" s="11"/>
      <c r="AB95" s="11"/>
      <c r="AC95" s="12"/>
      <c r="AD95" s="12"/>
      <c r="AE95" s="12"/>
      <c r="AF95" s="12"/>
      <c r="AG95" s="12"/>
      <c r="AH95" s="12"/>
      <c r="AI95" s="12"/>
      <c r="AJ95" s="12"/>
      <c r="AK95" s="11"/>
      <c r="AL95" s="11"/>
      <c r="AM95" s="12"/>
      <c r="AN95" s="12"/>
      <c r="AO95" s="12"/>
      <c r="AP95" s="11"/>
      <c r="AQ95" s="11"/>
      <c r="AR95" s="12"/>
      <c r="AS95" s="11"/>
      <c r="AT95" s="11"/>
      <c r="AU95" s="12"/>
      <c r="AV95" s="12"/>
    </row>
    <row r="96" spans="1:48" ht="10.5" customHeight="1" x14ac:dyDescent="0.25">
      <c r="A96" s="11"/>
      <c r="B96" s="10"/>
      <c r="C96" s="10"/>
      <c r="D96" s="11"/>
      <c r="E96" s="11"/>
      <c r="F96" s="11"/>
      <c r="G96" s="12"/>
      <c r="H96" s="12"/>
      <c r="I96" s="12"/>
      <c r="J96" s="12"/>
      <c r="K96" s="12"/>
      <c r="L96" s="12"/>
      <c r="M96" s="11"/>
      <c r="N96" s="12"/>
      <c r="O96" s="12"/>
      <c r="P96" s="12"/>
      <c r="Q96" s="12"/>
      <c r="R96" s="11"/>
      <c r="S96" s="11"/>
      <c r="T96" s="11"/>
      <c r="U96" s="11"/>
      <c r="V96" s="11"/>
      <c r="W96" s="11"/>
      <c r="X96" s="11"/>
      <c r="Y96" s="11"/>
      <c r="Z96" s="11"/>
      <c r="AA96" s="11"/>
      <c r="AB96" s="11"/>
      <c r="AC96" s="12"/>
      <c r="AD96" s="12"/>
      <c r="AE96" s="12"/>
      <c r="AF96" s="12"/>
      <c r="AG96" s="12"/>
      <c r="AH96" s="12"/>
      <c r="AI96" s="12"/>
      <c r="AJ96" s="12"/>
      <c r="AK96" s="11"/>
      <c r="AL96" s="11"/>
      <c r="AM96" s="12"/>
      <c r="AN96" s="12"/>
      <c r="AO96" s="12"/>
      <c r="AP96" s="11"/>
      <c r="AQ96" s="11"/>
      <c r="AR96" s="12"/>
      <c r="AS96" s="11"/>
      <c r="AT96" s="11"/>
      <c r="AU96" s="12"/>
      <c r="AV96" s="12"/>
    </row>
    <row r="97" spans="1:48" ht="10.5" customHeight="1" x14ac:dyDescent="0.25">
      <c r="A97" s="11"/>
      <c r="B97" s="10"/>
      <c r="C97" s="10"/>
      <c r="D97" s="10"/>
      <c r="E97" s="10"/>
      <c r="F97" s="10"/>
      <c r="G97" s="9"/>
      <c r="H97" s="9"/>
      <c r="I97" s="9"/>
      <c r="J97" s="9"/>
      <c r="K97" s="9"/>
      <c r="L97" s="9"/>
      <c r="M97" s="10"/>
      <c r="N97" s="9"/>
      <c r="O97" s="9"/>
      <c r="P97" s="9"/>
      <c r="Q97" s="9"/>
      <c r="R97" s="10"/>
      <c r="S97" s="10"/>
      <c r="T97" s="10"/>
      <c r="U97" s="10"/>
      <c r="V97" s="10"/>
      <c r="W97" s="10"/>
      <c r="X97" s="10"/>
      <c r="Y97" s="10"/>
      <c r="Z97" s="10"/>
      <c r="AA97" s="10"/>
      <c r="AB97" s="10"/>
      <c r="AC97" s="9"/>
      <c r="AD97" s="9"/>
      <c r="AE97" s="9"/>
      <c r="AF97" s="9"/>
      <c r="AG97" s="9"/>
      <c r="AH97" s="9"/>
      <c r="AI97" s="9"/>
      <c r="AJ97" s="9"/>
      <c r="AK97" s="10"/>
      <c r="AL97" s="10"/>
      <c r="AM97" s="9"/>
      <c r="AN97" s="9"/>
      <c r="AO97" s="9"/>
      <c r="AP97" s="10"/>
      <c r="AQ97" s="10"/>
      <c r="AR97" s="9"/>
      <c r="AS97" s="10"/>
      <c r="AT97" s="10"/>
      <c r="AU97" s="9"/>
      <c r="AV97" s="9"/>
    </row>
    <row r="98" spans="1:48" ht="10.5" customHeight="1" x14ac:dyDescent="0.25">
      <c r="A98" s="11"/>
      <c r="B98" s="10"/>
      <c r="C98" s="10"/>
      <c r="D98" s="10"/>
      <c r="E98" s="10"/>
      <c r="F98" s="10"/>
      <c r="G98" s="9"/>
      <c r="H98" s="9"/>
      <c r="I98" s="9"/>
      <c r="J98" s="9"/>
      <c r="K98" s="9"/>
      <c r="L98" s="9"/>
      <c r="M98" s="10"/>
      <c r="N98" s="9"/>
      <c r="O98" s="9"/>
      <c r="P98" s="9"/>
      <c r="Q98" s="9"/>
      <c r="R98" s="10"/>
      <c r="S98" s="10"/>
      <c r="T98" s="10"/>
      <c r="U98" s="10"/>
      <c r="V98" s="10"/>
      <c r="W98" s="10"/>
      <c r="X98" s="10"/>
      <c r="Y98" s="10"/>
      <c r="Z98" s="10"/>
      <c r="AA98" s="10"/>
      <c r="AB98" s="10"/>
      <c r="AC98" s="9"/>
      <c r="AD98" s="9"/>
      <c r="AE98" s="9"/>
      <c r="AF98" s="9"/>
      <c r="AG98" s="9"/>
      <c r="AH98" s="9"/>
      <c r="AI98" s="9"/>
      <c r="AJ98" s="9"/>
      <c r="AK98" s="10"/>
      <c r="AL98" s="10"/>
      <c r="AM98" s="9"/>
      <c r="AN98" s="9"/>
      <c r="AO98" s="9"/>
      <c r="AP98" s="10"/>
      <c r="AQ98" s="10"/>
      <c r="AR98" s="9"/>
      <c r="AS98" s="10"/>
      <c r="AT98" s="10"/>
      <c r="AU98" s="9"/>
      <c r="AV98" s="9"/>
    </row>
    <row r="99" spans="1:48" ht="10.5" customHeight="1" x14ac:dyDescent="0.25">
      <c r="A99" s="11"/>
      <c r="B99" s="10"/>
      <c r="C99" s="10"/>
      <c r="D99" s="11"/>
      <c r="E99" s="11"/>
      <c r="F99" s="11"/>
      <c r="G99" s="12"/>
      <c r="H99" s="12"/>
      <c r="I99" s="12"/>
      <c r="J99" s="12"/>
      <c r="K99" s="12"/>
      <c r="L99" s="12"/>
      <c r="M99" s="11"/>
      <c r="N99" s="12"/>
      <c r="O99" s="12"/>
      <c r="P99" s="12"/>
      <c r="Q99" s="12"/>
      <c r="R99" s="11"/>
      <c r="S99" s="11"/>
      <c r="T99" s="11"/>
      <c r="U99" s="11"/>
      <c r="V99" s="11"/>
      <c r="W99" s="11"/>
      <c r="X99" s="11"/>
      <c r="Y99" s="11"/>
      <c r="Z99" s="11"/>
      <c r="AA99" s="11"/>
      <c r="AB99" s="11"/>
      <c r="AC99" s="12"/>
      <c r="AD99" s="12"/>
      <c r="AE99" s="12"/>
      <c r="AF99" s="12"/>
      <c r="AG99" s="12"/>
      <c r="AH99" s="12"/>
      <c r="AI99" s="12"/>
      <c r="AJ99" s="12"/>
      <c r="AK99" s="11"/>
      <c r="AL99" s="11"/>
      <c r="AM99" s="12"/>
      <c r="AN99" s="12"/>
      <c r="AO99" s="12"/>
      <c r="AP99" s="11"/>
      <c r="AQ99" s="11"/>
      <c r="AR99" s="12"/>
      <c r="AS99" s="11"/>
      <c r="AT99" s="11"/>
      <c r="AU99" s="12"/>
      <c r="AV99" s="12"/>
    </row>
    <row r="100" spans="1:48" ht="13.5" customHeight="1" x14ac:dyDescent="0.25">
      <c r="A100" s="11"/>
      <c r="B100" s="10"/>
      <c r="C100" s="10"/>
      <c r="D100" s="11"/>
      <c r="E100" s="11"/>
      <c r="F100" s="11"/>
      <c r="G100" s="12"/>
      <c r="H100" s="12"/>
      <c r="I100" s="12"/>
      <c r="J100" s="12"/>
      <c r="K100" s="12"/>
      <c r="L100" s="12"/>
      <c r="M100" s="11"/>
      <c r="N100" s="12"/>
      <c r="O100" s="12"/>
      <c r="P100" s="12"/>
      <c r="Q100" s="12"/>
      <c r="R100" s="11"/>
      <c r="S100" s="11"/>
      <c r="T100" s="11"/>
      <c r="U100" s="11"/>
      <c r="V100" s="11"/>
      <c r="W100" s="11"/>
      <c r="X100" s="11"/>
      <c r="Y100" s="11"/>
      <c r="Z100" s="11"/>
      <c r="AA100" s="11"/>
      <c r="AB100" s="11"/>
      <c r="AC100" s="12"/>
      <c r="AD100" s="12"/>
      <c r="AE100" s="12"/>
      <c r="AF100" s="12"/>
      <c r="AG100" s="12"/>
      <c r="AH100" s="12"/>
      <c r="AI100" s="12"/>
      <c r="AJ100" s="12"/>
      <c r="AK100" s="11"/>
      <c r="AL100" s="11"/>
      <c r="AM100" s="12"/>
      <c r="AN100" s="12"/>
      <c r="AO100" s="12"/>
      <c r="AP100" s="11"/>
      <c r="AQ100" s="11"/>
      <c r="AR100" s="12"/>
      <c r="AS100" s="11"/>
      <c r="AT100" s="11"/>
      <c r="AU100" s="12"/>
      <c r="AV100" s="12"/>
    </row>
    <row r="101" spans="1:48" ht="13.5" customHeight="1" x14ac:dyDescent="0.25">
      <c r="A101" s="11"/>
      <c r="B101" s="10"/>
      <c r="C101" s="10"/>
      <c r="D101" s="11"/>
      <c r="E101" s="11"/>
      <c r="F101" s="11"/>
      <c r="G101" s="12"/>
      <c r="H101" s="12"/>
      <c r="I101" s="12"/>
      <c r="J101" s="12"/>
      <c r="K101" s="12"/>
      <c r="L101" s="12"/>
      <c r="M101" s="11"/>
      <c r="N101" s="12"/>
      <c r="O101" s="12"/>
      <c r="P101" s="12"/>
      <c r="Q101" s="12"/>
      <c r="R101" s="11"/>
      <c r="S101" s="11"/>
      <c r="T101" s="11"/>
      <c r="U101" s="11"/>
      <c r="V101" s="11"/>
      <c r="W101" s="11"/>
      <c r="X101" s="11"/>
      <c r="Y101" s="11"/>
      <c r="Z101" s="11"/>
      <c r="AA101" s="11"/>
      <c r="AB101" s="11"/>
      <c r="AC101" s="12"/>
      <c r="AD101" s="12"/>
      <c r="AE101" s="12"/>
      <c r="AF101" s="12"/>
      <c r="AG101" s="12"/>
      <c r="AH101" s="12"/>
      <c r="AI101" s="12"/>
      <c r="AJ101" s="12"/>
      <c r="AK101" s="11"/>
      <c r="AL101" s="11"/>
      <c r="AM101" s="12"/>
      <c r="AN101" s="12"/>
      <c r="AO101" s="12"/>
      <c r="AP101" s="11"/>
      <c r="AQ101" s="11"/>
      <c r="AR101" s="12"/>
      <c r="AS101" s="11"/>
      <c r="AT101" s="11"/>
      <c r="AU101" s="12"/>
      <c r="AV101" s="12"/>
    </row>
    <row r="102" spans="1:48" ht="10.5" customHeight="1" x14ac:dyDescent="0.25">
      <c r="A102" s="11"/>
      <c r="B102" s="10"/>
      <c r="C102" s="10"/>
      <c r="D102" s="10"/>
      <c r="E102" s="10"/>
      <c r="F102" s="10"/>
      <c r="G102" s="9"/>
      <c r="H102" s="9"/>
      <c r="I102" s="9"/>
      <c r="J102" s="9"/>
      <c r="K102" s="9"/>
      <c r="L102" s="9"/>
      <c r="M102" s="10"/>
      <c r="N102" s="9"/>
      <c r="O102" s="9"/>
      <c r="P102" s="9"/>
      <c r="Q102" s="9"/>
      <c r="R102" s="10"/>
      <c r="S102" s="10"/>
      <c r="T102" s="10"/>
      <c r="U102" s="10"/>
      <c r="V102" s="10"/>
      <c r="W102" s="10"/>
      <c r="X102" s="10"/>
      <c r="Y102" s="10"/>
      <c r="Z102" s="10"/>
      <c r="AA102" s="10"/>
      <c r="AB102" s="10"/>
      <c r="AC102" s="9"/>
      <c r="AD102" s="9"/>
      <c r="AE102" s="9"/>
      <c r="AF102" s="9"/>
      <c r="AG102" s="9"/>
      <c r="AH102" s="9"/>
      <c r="AI102" s="9"/>
      <c r="AJ102" s="9"/>
      <c r="AK102" s="10"/>
      <c r="AL102" s="10"/>
      <c r="AM102" s="9"/>
      <c r="AN102" s="9"/>
      <c r="AO102" s="9"/>
      <c r="AP102" s="10"/>
      <c r="AQ102" s="10"/>
      <c r="AR102" s="9"/>
      <c r="AS102" s="10"/>
      <c r="AT102" s="10"/>
      <c r="AU102" s="9"/>
      <c r="AV102" s="9"/>
    </row>
    <row r="103" spans="1:48" ht="10.5" customHeight="1" x14ac:dyDescent="0.25">
      <c r="A103" s="11"/>
      <c r="B103" s="10"/>
      <c r="C103" s="10"/>
      <c r="D103" s="10"/>
      <c r="E103" s="10"/>
      <c r="F103" s="10"/>
      <c r="G103" s="9"/>
      <c r="H103" s="9"/>
      <c r="I103" s="9"/>
      <c r="J103" s="9"/>
      <c r="K103" s="9"/>
      <c r="L103" s="9"/>
      <c r="M103" s="10"/>
      <c r="N103" s="9"/>
      <c r="O103" s="9"/>
      <c r="P103" s="9"/>
      <c r="Q103" s="9"/>
      <c r="R103" s="10"/>
      <c r="S103" s="10"/>
      <c r="T103" s="10"/>
      <c r="U103" s="10"/>
      <c r="V103" s="10"/>
      <c r="W103" s="10"/>
      <c r="X103" s="10"/>
      <c r="Y103" s="10"/>
      <c r="Z103" s="10"/>
      <c r="AA103" s="10"/>
      <c r="AB103" s="10"/>
      <c r="AC103" s="9"/>
      <c r="AD103" s="9"/>
      <c r="AE103" s="9"/>
      <c r="AF103" s="9"/>
      <c r="AG103" s="9"/>
      <c r="AH103" s="9"/>
      <c r="AI103" s="9"/>
      <c r="AJ103" s="9"/>
      <c r="AK103" s="10"/>
      <c r="AL103" s="10"/>
      <c r="AM103" s="9"/>
      <c r="AN103" s="9"/>
      <c r="AO103" s="9"/>
      <c r="AP103" s="10"/>
      <c r="AQ103" s="10"/>
      <c r="AR103" s="9"/>
      <c r="AS103" s="10"/>
      <c r="AT103" s="10"/>
      <c r="AU103" s="9"/>
      <c r="AV103" s="9"/>
    </row>
    <row r="104" spans="1:48" ht="10.5" customHeight="1" x14ac:dyDescent="0.25">
      <c r="A104" s="11"/>
      <c r="B104" s="10"/>
      <c r="C104" s="10"/>
      <c r="D104" s="11"/>
      <c r="E104" s="11"/>
      <c r="F104" s="11"/>
      <c r="G104" s="12"/>
      <c r="H104" s="12"/>
      <c r="I104" s="12"/>
      <c r="J104" s="12"/>
      <c r="K104" s="12"/>
      <c r="L104" s="12"/>
      <c r="M104" s="11"/>
      <c r="N104" s="12"/>
      <c r="O104" s="12"/>
      <c r="P104" s="12"/>
      <c r="Q104" s="12"/>
      <c r="R104" s="11"/>
      <c r="S104" s="11"/>
      <c r="T104" s="11"/>
      <c r="U104" s="11"/>
      <c r="V104" s="11"/>
      <c r="W104" s="11"/>
      <c r="X104" s="11"/>
      <c r="Y104" s="11"/>
      <c r="Z104" s="11"/>
      <c r="AA104" s="11"/>
      <c r="AB104" s="11"/>
      <c r="AC104" s="12"/>
      <c r="AD104" s="12"/>
      <c r="AE104" s="12"/>
      <c r="AF104" s="12"/>
      <c r="AG104" s="12"/>
      <c r="AH104" s="12"/>
      <c r="AI104" s="12"/>
      <c r="AJ104" s="12"/>
      <c r="AK104" s="11"/>
      <c r="AL104" s="11"/>
      <c r="AM104" s="12"/>
      <c r="AN104" s="12"/>
      <c r="AO104" s="12"/>
      <c r="AP104" s="11"/>
      <c r="AQ104" s="11"/>
      <c r="AR104" s="12"/>
      <c r="AS104" s="11"/>
      <c r="AT104" s="11"/>
      <c r="AU104" s="12"/>
      <c r="AV104" s="12"/>
    </row>
    <row r="105" spans="1:48" ht="10.5" customHeight="1" x14ac:dyDescent="0.25">
      <c r="A105" s="11"/>
      <c r="B105" s="10"/>
      <c r="C105" s="10"/>
      <c r="D105" s="11"/>
      <c r="E105" s="11"/>
      <c r="F105" s="11"/>
      <c r="G105" s="12"/>
      <c r="H105" s="12"/>
      <c r="I105" s="12"/>
      <c r="J105" s="12"/>
      <c r="K105" s="12"/>
      <c r="L105" s="12"/>
      <c r="M105" s="11"/>
      <c r="N105" s="12"/>
      <c r="O105" s="12"/>
      <c r="P105" s="12"/>
      <c r="Q105" s="12"/>
      <c r="R105" s="11"/>
      <c r="S105" s="11"/>
      <c r="T105" s="11"/>
      <c r="U105" s="11"/>
      <c r="V105" s="11"/>
      <c r="W105" s="11"/>
      <c r="X105" s="11"/>
      <c r="Y105" s="11"/>
      <c r="Z105" s="11"/>
      <c r="AA105" s="11"/>
      <c r="AB105" s="11"/>
      <c r="AC105" s="12"/>
      <c r="AD105" s="12"/>
      <c r="AE105" s="12"/>
      <c r="AF105" s="12"/>
      <c r="AG105" s="12"/>
      <c r="AH105" s="12"/>
      <c r="AI105" s="12"/>
      <c r="AJ105" s="12"/>
      <c r="AK105" s="11"/>
      <c r="AL105" s="11"/>
      <c r="AM105" s="12"/>
      <c r="AN105" s="12"/>
      <c r="AO105" s="12"/>
      <c r="AP105" s="11"/>
      <c r="AQ105" s="11"/>
      <c r="AR105" s="12"/>
      <c r="AS105" s="11"/>
      <c r="AT105" s="11"/>
      <c r="AU105" s="12"/>
      <c r="AV105" s="12"/>
    </row>
    <row r="106" spans="1:48" ht="13.5" customHeight="1" x14ac:dyDescent="0.25">
      <c r="A106" s="11"/>
      <c r="B106" s="10"/>
      <c r="C106" s="10"/>
      <c r="D106" s="11"/>
      <c r="E106" s="11"/>
      <c r="F106" s="11"/>
      <c r="G106" s="12"/>
      <c r="H106" s="12"/>
      <c r="I106" s="12"/>
      <c r="J106" s="12"/>
      <c r="K106" s="12"/>
      <c r="L106" s="12"/>
      <c r="M106" s="11"/>
      <c r="N106" s="12"/>
      <c r="O106" s="12"/>
      <c r="P106" s="12"/>
      <c r="Q106" s="12"/>
      <c r="R106" s="11"/>
      <c r="S106" s="11"/>
      <c r="T106" s="11"/>
      <c r="U106" s="11"/>
      <c r="V106" s="11"/>
      <c r="W106" s="11"/>
      <c r="X106" s="11"/>
      <c r="Y106" s="11"/>
      <c r="Z106" s="11"/>
      <c r="AA106" s="11"/>
      <c r="AB106" s="11"/>
      <c r="AC106" s="12"/>
      <c r="AD106" s="12"/>
      <c r="AE106" s="12"/>
      <c r="AF106" s="12"/>
      <c r="AG106" s="12"/>
      <c r="AH106" s="12"/>
      <c r="AI106" s="12"/>
      <c r="AJ106" s="12"/>
      <c r="AK106" s="11"/>
      <c r="AL106" s="11"/>
      <c r="AM106" s="12"/>
      <c r="AN106" s="12"/>
      <c r="AO106" s="12"/>
      <c r="AP106" s="11"/>
      <c r="AQ106" s="11"/>
      <c r="AR106" s="12"/>
      <c r="AS106" s="11"/>
      <c r="AT106" s="11"/>
      <c r="AU106" s="12"/>
      <c r="AV106" s="12"/>
    </row>
    <row r="107" spans="1:48" ht="13.5" customHeight="1" x14ac:dyDescent="0.25">
      <c r="A107" s="10"/>
      <c r="B107" s="10"/>
      <c r="C107" s="10"/>
      <c r="D107" s="11"/>
      <c r="E107" s="11"/>
      <c r="F107" s="11"/>
      <c r="G107" s="12"/>
      <c r="H107" s="12"/>
      <c r="I107" s="12"/>
      <c r="J107" s="12"/>
      <c r="K107" s="12"/>
      <c r="L107" s="12"/>
      <c r="M107" s="11"/>
      <c r="N107" s="12"/>
      <c r="O107" s="12"/>
      <c r="P107" s="12"/>
      <c r="Q107" s="12"/>
      <c r="R107" s="11"/>
      <c r="S107" s="11"/>
      <c r="T107" s="11"/>
      <c r="U107" s="11"/>
      <c r="V107" s="11"/>
      <c r="W107" s="11"/>
      <c r="X107" s="11"/>
      <c r="Y107" s="11"/>
      <c r="Z107" s="11"/>
      <c r="AA107" s="11"/>
      <c r="AB107" s="11"/>
      <c r="AC107" s="12"/>
      <c r="AD107" s="12"/>
      <c r="AE107" s="12"/>
      <c r="AF107" s="12"/>
      <c r="AG107" s="12"/>
      <c r="AH107" s="12"/>
      <c r="AI107" s="12"/>
      <c r="AJ107" s="12"/>
      <c r="AK107" s="11"/>
      <c r="AL107" s="11"/>
      <c r="AM107" s="12"/>
      <c r="AN107" s="12"/>
      <c r="AO107" s="12"/>
      <c r="AP107" s="11"/>
      <c r="AQ107" s="11"/>
      <c r="AR107" s="12"/>
      <c r="AS107" s="11"/>
      <c r="AT107" s="11"/>
      <c r="AU107" s="12"/>
      <c r="AV107" s="12"/>
    </row>
    <row r="108" spans="1:48" ht="13.5" customHeight="1" x14ac:dyDescent="0.25">
      <c r="A108" s="10"/>
      <c r="B108" s="10"/>
      <c r="C108" s="10"/>
      <c r="D108" s="11"/>
      <c r="E108" s="11"/>
      <c r="F108" s="11"/>
      <c r="G108" s="12"/>
      <c r="H108" s="12"/>
      <c r="I108" s="12"/>
      <c r="J108" s="12"/>
      <c r="K108" s="12"/>
      <c r="L108" s="12"/>
      <c r="M108" s="11"/>
      <c r="N108" s="12"/>
      <c r="O108" s="12"/>
      <c r="P108" s="12"/>
      <c r="Q108" s="12"/>
      <c r="R108" s="11"/>
      <c r="S108" s="11"/>
      <c r="T108" s="11"/>
      <c r="U108" s="11"/>
      <c r="V108" s="11"/>
      <c r="W108" s="11"/>
      <c r="X108" s="11"/>
      <c r="Y108" s="11"/>
      <c r="Z108" s="11"/>
      <c r="AA108" s="11"/>
      <c r="AB108" s="11"/>
      <c r="AC108" s="12"/>
      <c r="AD108" s="12"/>
      <c r="AE108" s="12"/>
      <c r="AF108" s="12"/>
      <c r="AG108" s="12"/>
      <c r="AH108" s="12"/>
      <c r="AI108" s="12"/>
      <c r="AJ108" s="12"/>
      <c r="AK108" s="11"/>
      <c r="AL108" s="11"/>
      <c r="AM108" s="12"/>
      <c r="AN108" s="12"/>
      <c r="AO108" s="12"/>
      <c r="AP108" s="11"/>
      <c r="AQ108" s="11"/>
      <c r="AR108" s="12"/>
      <c r="AS108" s="11"/>
      <c r="AT108" s="11"/>
      <c r="AU108" s="12"/>
      <c r="AV108" s="12"/>
    </row>
    <row r="109" spans="1:48" ht="10.5" customHeight="1" x14ac:dyDescent="0.25">
      <c r="A109" s="11"/>
      <c r="B109" s="10"/>
      <c r="C109" s="10"/>
      <c r="D109" s="11"/>
      <c r="E109" s="11"/>
      <c r="F109" s="11"/>
      <c r="G109" s="12"/>
      <c r="H109" s="12"/>
      <c r="I109" s="12"/>
      <c r="J109" s="12"/>
      <c r="K109" s="12"/>
      <c r="L109" s="12"/>
      <c r="M109" s="11"/>
      <c r="N109" s="12"/>
      <c r="O109" s="12"/>
      <c r="P109" s="12"/>
      <c r="Q109" s="12"/>
      <c r="R109" s="11"/>
      <c r="S109" s="11"/>
      <c r="T109" s="11"/>
      <c r="U109" s="11"/>
      <c r="V109" s="11"/>
      <c r="W109" s="11"/>
      <c r="X109" s="11"/>
      <c r="Y109" s="11"/>
      <c r="Z109" s="11"/>
      <c r="AA109" s="11"/>
      <c r="AB109" s="11"/>
      <c r="AC109" s="12"/>
      <c r="AD109" s="12"/>
      <c r="AE109" s="12"/>
      <c r="AF109" s="12"/>
      <c r="AG109" s="12"/>
      <c r="AH109" s="12"/>
      <c r="AI109" s="12"/>
      <c r="AJ109" s="12"/>
      <c r="AK109" s="11"/>
      <c r="AL109" s="11"/>
      <c r="AM109" s="12"/>
      <c r="AN109" s="12"/>
      <c r="AO109" s="12"/>
      <c r="AP109" s="11"/>
      <c r="AQ109" s="11"/>
      <c r="AR109" s="12"/>
      <c r="AS109" s="11"/>
      <c r="AT109" s="11"/>
      <c r="AU109" s="12"/>
      <c r="AV109" s="12"/>
    </row>
    <row r="110" spans="1:48" ht="10.5" customHeight="1" x14ac:dyDescent="0.25">
      <c r="A110" s="11"/>
      <c r="B110" s="10"/>
      <c r="C110" s="10"/>
      <c r="D110" s="11"/>
      <c r="E110" s="11"/>
      <c r="F110" s="11"/>
      <c r="G110" s="12"/>
      <c r="H110" s="12"/>
      <c r="I110" s="12"/>
      <c r="J110" s="12"/>
      <c r="K110" s="12"/>
      <c r="L110" s="12"/>
      <c r="M110" s="11"/>
      <c r="N110" s="12"/>
      <c r="O110" s="12"/>
      <c r="P110" s="12"/>
      <c r="Q110" s="12"/>
      <c r="R110" s="11"/>
      <c r="S110" s="11"/>
      <c r="T110" s="11"/>
      <c r="U110" s="11"/>
      <c r="V110" s="11"/>
      <c r="W110" s="11"/>
      <c r="X110" s="11"/>
      <c r="Y110" s="11"/>
      <c r="Z110" s="11"/>
      <c r="AA110" s="11"/>
      <c r="AB110" s="11"/>
      <c r="AC110" s="12"/>
      <c r="AD110" s="12"/>
      <c r="AE110" s="12"/>
      <c r="AF110" s="12"/>
      <c r="AG110" s="12"/>
      <c r="AH110" s="12"/>
      <c r="AI110" s="12"/>
      <c r="AJ110" s="12"/>
      <c r="AK110" s="11"/>
      <c r="AL110" s="11"/>
      <c r="AM110" s="12"/>
      <c r="AN110" s="12"/>
      <c r="AO110" s="12"/>
      <c r="AP110" s="11"/>
      <c r="AQ110" s="11"/>
      <c r="AR110" s="12"/>
      <c r="AS110" s="11"/>
      <c r="AT110" s="11"/>
      <c r="AU110" s="12"/>
      <c r="AV110" s="12"/>
    </row>
    <row r="111" spans="1:48" ht="10.5" customHeight="1" x14ac:dyDescent="0.25">
      <c r="A111" s="11"/>
      <c r="B111" s="10"/>
      <c r="C111" s="10"/>
      <c r="D111" s="11"/>
      <c r="E111" s="11"/>
      <c r="F111" s="11"/>
      <c r="G111" s="12"/>
      <c r="H111" s="12"/>
      <c r="I111" s="12"/>
      <c r="J111" s="12"/>
      <c r="K111" s="12"/>
      <c r="L111" s="12"/>
      <c r="M111" s="11"/>
      <c r="N111" s="12"/>
      <c r="O111" s="12"/>
      <c r="P111" s="12"/>
      <c r="Q111" s="12"/>
      <c r="R111" s="11"/>
      <c r="S111" s="11"/>
      <c r="T111" s="11"/>
      <c r="U111" s="11"/>
      <c r="V111" s="11"/>
      <c r="W111" s="11"/>
      <c r="X111" s="11"/>
      <c r="Y111" s="11"/>
      <c r="Z111" s="11"/>
      <c r="AA111" s="11"/>
      <c r="AB111" s="11"/>
      <c r="AC111" s="12"/>
      <c r="AD111" s="12"/>
      <c r="AE111" s="12"/>
      <c r="AF111" s="12"/>
      <c r="AG111" s="12"/>
      <c r="AH111" s="12"/>
      <c r="AI111" s="12"/>
      <c r="AJ111" s="12"/>
      <c r="AK111" s="11"/>
      <c r="AL111" s="11"/>
      <c r="AM111" s="12"/>
      <c r="AN111" s="12"/>
      <c r="AO111" s="12"/>
      <c r="AP111" s="11"/>
      <c r="AQ111" s="11"/>
      <c r="AR111" s="12"/>
      <c r="AS111" s="11"/>
      <c r="AT111" s="11"/>
      <c r="AU111" s="12"/>
      <c r="AV111" s="12"/>
    </row>
    <row r="112" spans="1:48" ht="13.5" customHeight="1" x14ac:dyDescent="0.25">
      <c r="A112" s="11"/>
      <c r="B112" s="10"/>
      <c r="C112" s="10"/>
      <c r="D112" s="11"/>
      <c r="E112" s="11"/>
      <c r="F112" s="11"/>
      <c r="G112" s="12"/>
      <c r="H112" s="12"/>
      <c r="I112" s="12"/>
      <c r="J112" s="12"/>
      <c r="K112" s="12"/>
      <c r="L112" s="12"/>
      <c r="M112" s="11"/>
      <c r="N112" s="12"/>
      <c r="O112" s="12"/>
      <c r="P112" s="12"/>
      <c r="Q112" s="12"/>
      <c r="R112" s="11"/>
      <c r="S112" s="11"/>
      <c r="T112" s="11"/>
      <c r="U112" s="11"/>
      <c r="V112" s="11"/>
      <c r="W112" s="11"/>
      <c r="X112" s="11"/>
      <c r="Y112" s="11"/>
      <c r="Z112" s="11"/>
      <c r="AA112" s="11"/>
      <c r="AB112" s="11"/>
      <c r="AC112" s="12"/>
      <c r="AD112" s="12"/>
      <c r="AE112" s="12"/>
      <c r="AF112" s="12"/>
      <c r="AG112" s="12"/>
      <c r="AH112" s="12"/>
      <c r="AI112" s="12"/>
      <c r="AJ112" s="12"/>
      <c r="AK112" s="11"/>
      <c r="AL112" s="11"/>
      <c r="AM112" s="12"/>
      <c r="AN112" s="12"/>
      <c r="AO112" s="12"/>
      <c r="AP112" s="11"/>
      <c r="AQ112" s="11"/>
      <c r="AR112" s="12"/>
      <c r="AS112" s="11"/>
      <c r="AT112" s="11"/>
      <c r="AU112" s="12"/>
      <c r="AV112" s="12"/>
    </row>
    <row r="113" spans="1:48" ht="13.5" customHeight="1" x14ac:dyDescent="0.25">
      <c r="A113" s="11"/>
      <c r="B113" s="10"/>
      <c r="C113" s="10"/>
      <c r="D113" s="11"/>
      <c r="E113" s="11"/>
      <c r="F113" s="11"/>
      <c r="G113" s="12"/>
      <c r="H113" s="12"/>
      <c r="I113" s="12"/>
      <c r="J113" s="12"/>
      <c r="K113" s="12"/>
      <c r="L113" s="12"/>
      <c r="M113" s="11"/>
      <c r="N113" s="12"/>
      <c r="O113" s="12"/>
      <c r="P113" s="12"/>
      <c r="Q113" s="12"/>
      <c r="R113" s="11"/>
      <c r="S113" s="11"/>
      <c r="T113" s="11"/>
      <c r="U113" s="11"/>
      <c r="V113" s="11"/>
      <c r="W113" s="11"/>
      <c r="X113" s="11"/>
      <c r="Y113" s="11"/>
      <c r="Z113" s="11"/>
      <c r="AA113" s="11"/>
      <c r="AB113" s="11"/>
      <c r="AC113" s="12"/>
      <c r="AD113" s="12"/>
      <c r="AE113" s="12"/>
      <c r="AF113" s="12"/>
      <c r="AG113" s="12"/>
      <c r="AH113" s="12"/>
      <c r="AI113" s="12"/>
      <c r="AJ113" s="12"/>
      <c r="AK113" s="11"/>
      <c r="AL113" s="11"/>
      <c r="AM113" s="12"/>
      <c r="AN113" s="12"/>
      <c r="AO113" s="12"/>
      <c r="AP113" s="11"/>
      <c r="AQ113" s="11"/>
      <c r="AR113" s="12"/>
      <c r="AS113" s="11"/>
      <c r="AT113" s="11"/>
      <c r="AU113" s="12"/>
      <c r="AV113" s="12"/>
    </row>
    <row r="114" spans="1:48" ht="13.5" customHeight="1" x14ac:dyDescent="0.25">
      <c r="A114" s="11"/>
      <c r="B114" s="10"/>
      <c r="C114" s="10"/>
      <c r="D114" s="10"/>
      <c r="E114" s="10"/>
      <c r="F114" s="10"/>
      <c r="G114" s="9"/>
      <c r="H114" s="9"/>
      <c r="I114" s="9"/>
      <c r="J114" s="9"/>
      <c r="K114" s="9"/>
      <c r="L114" s="9"/>
      <c r="M114" s="10"/>
      <c r="N114" s="9"/>
      <c r="O114" s="9"/>
      <c r="P114" s="9"/>
      <c r="Q114" s="9"/>
      <c r="R114" s="10"/>
      <c r="S114" s="10"/>
      <c r="T114" s="10"/>
      <c r="U114" s="10"/>
      <c r="V114" s="10"/>
      <c r="W114" s="10"/>
      <c r="X114" s="10"/>
      <c r="Y114" s="10"/>
      <c r="Z114" s="10"/>
      <c r="AA114" s="10"/>
      <c r="AB114" s="10"/>
      <c r="AC114" s="9"/>
      <c r="AD114" s="9"/>
      <c r="AE114" s="9"/>
      <c r="AF114" s="9"/>
      <c r="AG114" s="9"/>
      <c r="AH114" s="9"/>
      <c r="AI114" s="9"/>
      <c r="AJ114" s="9"/>
      <c r="AK114" s="10"/>
      <c r="AL114" s="10"/>
      <c r="AM114" s="9"/>
      <c r="AN114" s="9"/>
      <c r="AO114" s="9"/>
      <c r="AP114" s="10"/>
      <c r="AQ114" s="10"/>
      <c r="AR114" s="9"/>
      <c r="AS114" s="10"/>
      <c r="AT114" s="10"/>
      <c r="AU114" s="9"/>
      <c r="AV114" s="9"/>
    </row>
    <row r="115" spans="1:48" ht="13.5" customHeight="1" x14ac:dyDescent="0.25">
      <c r="A115" s="11"/>
      <c r="B115" s="10"/>
      <c r="C115" s="10"/>
      <c r="D115" s="11"/>
      <c r="E115" s="11"/>
      <c r="F115" s="11"/>
      <c r="G115" s="12"/>
      <c r="H115" s="12"/>
      <c r="I115" s="12"/>
      <c r="J115" s="12"/>
      <c r="K115" s="12"/>
      <c r="L115" s="12"/>
      <c r="M115" s="11"/>
      <c r="N115" s="12"/>
      <c r="O115" s="12"/>
      <c r="P115" s="12"/>
      <c r="Q115" s="12"/>
      <c r="R115" s="11"/>
      <c r="S115" s="11"/>
      <c r="T115" s="11"/>
      <c r="U115" s="11"/>
      <c r="V115" s="11"/>
      <c r="W115" s="11"/>
      <c r="X115" s="11"/>
      <c r="Y115" s="11"/>
      <c r="Z115" s="11"/>
      <c r="AA115" s="11"/>
      <c r="AB115" s="11"/>
      <c r="AC115" s="12"/>
      <c r="AD115" s="12"/>
      <c r="AE115" s="12"/>
      <c r="AF115" s="12"/>
      <c r="AG115" s="12"/>
      <c r="AH115" s="12"/>
      <c r="AI115" s="12"/>
      <c r="AJ115" s="12"/>
      <c r="AK115" s="11"/>
      <c r="AL115" s="11"/>
      <c r="AM115" s="12"/>
      <c r="AN115" s="12"/>
      <c r="AO115" s="12"/>
      <c r="AP115" s="11"/>
      <c r="AQ115" s="11"/>
      <c r="AR115" s="12"/>
      <c r="AS115" s="11"/>
      <c r="AT115" s="11"/>
      <c r="AU115" s="12"/>
      <c r="AV115" s="12"/>
    </row>
    <row r="116" spans="1:48" ht="13.5" customHeight="1" x14ac:dyDescent="0.25">
      <c r="A116" s="11"/>
      <c r="B116" s="10"/>
      <c r="C116" s="10"/>
      <c r="D116" s="11"/>
      <c r="E116" s="11"/>
      <c r="F116" s="11"/>
      <c r="G116" s="12"/>
      <c r="H116" s="12"/>
      <c r="I116" s="12"/>
      <c r="J116" s="12"/>
      <c r="K116" s="12"/>
      <c r="L116" s="12"/>
      <c r="M116" s="11"/>
      <c r="N116" s="12"/>
      <c r="O116" s="12"/>
      <c r="P116" s="12"/>
      <c r="Q116" s="12"/>
      <c r="R116" s="11"/>
      <c r="S116" s="11"/>
      <c r="T116" s="11"/>
      <c r="U116" s="11"/>
      <c r="V116" s="11"/>
      <c r="W116" s="11"/>
      <c r="X116" s="11"/>
      <c r="Y116" s="11"/>
      <c r="Z116" s="11"/>
      <c r="AA116" s="11"/>
      <c r="AB116" s="11"/>
      <c r="AC116" s="12"/>
      <c r="AD116" s="12"/>
      <c r="AE116" s="12"/>
      <c r="AF116" s="12"/>
      <c r="AG116" s="12"/>
      <c r="AH116" s="12"/>
      <c r="AI116" s="12"/>
      <c r="AJ116" s="12"/>
      <c r="AK116" s="11"/>
      <c r="AL116" s="11"/>
      <c r="AM116" s="12"/>
      <c r="AN116" s="12"/>
      <c r="AO116" s="12"/>
      <c r="AP116" s="11"/>
      <c r="AQ116" s="11"/>
      <c r="AR116" s="12"/>
      <c r="AS116" s="11"/>
      <c r="AT116" s="11"/>
      <c r="AU116" s="12"/>
      <c r="AV116" s="12"/>
    </row>
    <row r="117" spans="1:48" ht="10.5" customHeight="1" x14ac:dyDescent="0.25">
      <c r="A117" s="11"/>
      <c r="B117" s="10"/>
      <c r="C117" s="10"/>
      <c r="D117" s="11"/>
      <c r="E117" s="11"/>
      <c r="F117" s="11"/>
      <c r="G117" s="12"/>
      <c r="H117" s="12"/>
      <c r="I117" s="12"/>
      <c r="J117" s="12"/>
      <c r="K117" s="12"/>
      <c r="L117" s="12"/>
      <c r="M117" s="11"/>
      <c r="N117" s="12"/>
      <c r="O117" s="12"/>
      <c r="P117" s="12"/>
      <c r="Q117" s="12"/>
      <c r="R117" s="11"/>
      <c r="S117" s="11"/>
      <c r="T117" s="11"/>
      <c r="U117" s="11"/>
      <c r="V117" s="11"/>
      <c r="W117" s="11"/>
      <c r="X117" s="11"/>
      <c r="Y117" s="11"/>
      <c r="Z117" s="11"/>
      <c r="AA117" s="11"/>
      <c r="AB117" s="11"/>
      <c r="AC117" s="12"/>
      <c r="AD117" s="12"/>
      <c r="AE117" s="12"/>
      <c r="AF117" s="12"/>
      <c r="AG117" s="12"/>
      <c r="AH117" s="12"/>
      <c r="AI117" s="12"/>
      <c r="AJ117" s="12"/>
      <c r="AK117" s="11"/>
      <c r="AL117" s="11"/>
      <c r="AM117" s="12"/>
      <c r="AN117" s="12"/>
      <c r="AO117" s="12"/>
      <c r="AP117" s="11"/>
      <c r="AQ117" s="11"/>
      <c r="AR117" s="12"/>
      <c r="AS117" s="11"/>
      <c r="AT117" s="11"/>
      <c r="AU117" s="12"/>
      <c r="AV117" s="12"/>
    </row>
    <row r="118" spans="1:48" ht="10.5" customHeight="1" x14ac:dyDescent="0.25">
      <c r="A118" s="11"/>
      <c r="B118" s="10"/>
      <c r="C118" s="10"/>
      <c r="D118" s="10"/>
      <c r="E118" s="10"/>
      <c r="F118" s="10"/>
      <c r="G118" s="9"/>
      <c r="H118" s="9"/>
      <c r="I118" s="9"/>
      <c r="J118" s="9"/>
      <c r="K118" s="9"/>
      <c r="L118" s="9"/>
      <c r="M118" s="10"/>
      <c r="N118" s="9"/>
      <c r="O118" s="9"/>
      <c r="P118" s="9"/>
      <c r="Q118" s="9"/>
      <c r="R118" s="10"/>
      <c r="S118" s="10"/>
      <c r="T118" s="10"/>
      <c r="U118" s="10"/>
      <c r="V118" s="10"/>
      <c r="W118" s="10"/>
      <c r="X118" s="10"/>
      <c r="Y118" s="10"/>
      <c r="Z118" s="10"/>
      <c r="AA118" s="10"/>
      <c r="AB118" s="10"/>
      <c r="AC118" s="9"/>
      <c r="AD118" s="9"/>
      <c r="AE118" s="9"/>
      <c r="AF118" s="9"/>
      <c r="AG118" s="9"/>
      <c r="AH118" s="9"/>
      <c r="AI118" s="9"/>
      <c r="AJ118" s="9"/>
      <c r="AK118" s="10"/>
      <c r="AL118" s="10"/>
      <c r="AM118" s="9"/>
      <c r="AN118" s="9"/>
      <c r="AO118" s="9"/>
      <c r="AP118" s="10"/>
      <c r="AQ118" s="10"/>
      <c r="AR118" s="9"/>
      <c r="AS118" s="10"/>
      <c r="AT118" s="10"/>
      <c r="AU118" s="9"/>
      <c r="AV118" s="9"/>
    </row>
    <row r="119" spans="1:48" ht="10.5" customHeight="1" x14ac:dyDescent="0.25">
      <c r="A119" s="11"/>
      <c r="B119" s="10"/>
      <c r="C119" s="10"/>
      <c r="D119" s="10"/>
      <c r="E119" s="10"/>
      <c r="F119" s="10"/>
      <c r="G119" s="9"/>
      <c r="H119" s="9"/>
      <c r="I119" s="9"/>
      <c r="J119" s="9"/>
      <c r="K119" s="9"/>
      <c r="L119" s="9"/>
      <c r="M119" s="10"/>
      <c r="N119" s="9"/>
      <c r="O119" s="9"/>
      <c r="P119" s="9"/>
      <c r="Q119" s="9"/>
      <c r="R119" s="10"/>
      <c r="S119" s="10"/>
      <c r="T119" s="10"/>
      <c r="U119" s="10"/>
      <c r="V119" s="10"/>
      <c r="W119" s="10"/>
      <c r="X119" s="10"/>
      <c r="Y119" s="10"/>
      <c r="Z119" s="10"/>
      <c r="AA119" s="10"/>
      <c r="AB119" s="10"/>
      <c r="AC119" s="9"/>
      <c r="AD119" s="9"/>
      <c r="AE119" s="9"/>
      <c r="AF119" s="9"/>
      <c r="AG119" s="9"/>
      <c r="AH119" s="9"/>
      <c r="AI119" s="9"/>
      <c r="AJ119" s="9"/>
      <c r="AK119" s="10"/>
      <c r="AL119" s="10"/>
      <c r="AM119" s="9"/>
      <c r="AN119" s="9"/>
      <c r="AO119" s="9"/>
      <c r="AP119" s="10"/>
      <c r="AQ119" s="10"/>
      <c r="AR119" s="9"/>
      <c r="AS119" s="10"/>
      <c r="AT119" s="10"/>
      <c r="AU119" s="9"/>
      <c r="AV119" s="9"/>
    </row>
    <row r="120" spans="1:48" ht="10.5" customHeight="1" x14ac:dyDescent="0.25">
      <c r="A120" s="11"/>
      <c r="B120" s="10"/>
      <c r="C120" s="10"/>
      <c r="D120" s="10"/>
      <c r="E120" s="10"/>
      <c r="F120" s="10"/>
      <c r="G120" s="9"/>
      <c r="H120" s="9"/>
      <c r="I120" s="9"/>
      <c r="J120" s="9"/>
      <c r="K120" s="9"/>
      <c r="L120" s="9"/>
      <c r="M120" s="10"/>
      <c r="N120" s="9"/>
      <c r="O120" s="9"/>
      <c r="P120" s="9"/>
      <c r="Q120" s="9"/>
      <c r="R120" s="10"/>
      <c r="S120" s="10"/>
      <c r="T120" s="10"/>
      <c r="U120" s="10"/>
      <c r="V120" s="10"/>
      <c r="W120" s="10"/>
      <c r="X120" s="10"/>
      <c r="Y120" s="10"/>
      <c r="Z120" s="10"/>
      <c r="AA120" s="10"/>
      <c r="AB120" s="10"/>
      <c r="AC120" s="9"/>
      <c r="AD120" s="9"/>
      <c r="AE120" s="9"/>
      <c r="AF120" s="9"/>
      <c r="AG120" s="9"/>
      <c r="AH120" s="9"/>
      <c r="AI120" s="9"/>
      <c r="AJ120" s="9"/>
      <c r="AK120" s="10"/>
      <c r="AL120" s="10"/>
      <c r="AM120" s="9"/>
      <c r="AN120" s="9"/>
      <c r="AO120" s="9"/>
      <c r="AP120" s="10"/>
      <c r="AQ120" s="10"/>
      <c r="AR120" s="9"/>
      <c r="AS120" s="10"/>
      <c r="AT120" s="10"/>
      <c r="AU120" s="9"/>
      <c r="AV120" s="9"/>
    </row>
    <row r="121" spans="1:48" ht="13.5" customHeight="1" x14ac:dyDescent="0.25">
      <c r="A121" s="11"/>
      <c r="B121" s="10"/>
      <c r="C121" s="10"/>
      <c r="D121" s="10"/>
      <c r="E121" s="10"/>
      <c r="F121" s="10"/>
      <c r="G121" s="9"/>
      <c r="H121" s="9"/>
      <c r="I121" s="9"/>
      <c r="J121" s="9"/>
      <c r="K121" s="9"/>
      <c r="L121" s="9"/>
      <c r="M121" s="10"/>
      <c r="N121" s="9"/>
      <c r="O121" s="9"/>
      <c r="P121" s="9"/>
      <c r="Q121" s="9"/>
      <c r="R121" s="10"/>
      <c r="S121" s="10"/>
      <c r="T121" s="10"/>
      <c r="U121" s="10"/>
      <c r="V121" s="10"/>
      <c r="W121" s="10"/>
      <c r="X121" s="10"/>
      <c r="Y121" s="10"/>
      <c r="Z121" s="10"/>
      <c r="AA121" s="10"/>
      <c r="AB121" s="10"/>
      <c r="AC121" s="9"/>
      <c r="AD121" s="9"/>
      <c r="AE121" s="9"/>
      <c r="AF121" s="9"/>
      <c r="AG121" s="9"/>
      <c r="AH121" s="9"/>
      <c r="AI121" s="9"/>
      <c r="AJ121" s="9"/>
      <c r="AK121" s="10"/>
      <c r="AL121" s="10"/>
      <c r="AM121" s="9"/>
      <c r="AN121" s="9"/>
      <c r="AO121" s="9"/>
      <c r="AP121" s="10"/>
      <c r="AQ121" s="10"/>
      <c r="AR121" s="9"/>
      <c r="AS121" s="10"/>
      <c r="AT121" s="10"/>
      <c r="AU121" s="9"/>
      <c r="AV121" s="9"/>
    </row>
    <row r="122" spans="1:48" ht="13.5" customHeight="1" x14ac:dyDescent="0.25">
      <c r="A122" s="11"/>
      <c r="B122" s="10"/>
      <c r="C122" s="10"/>
      <c r="D122" s="10"/>
      <c r="E122" s="10"/>
      <c r="F122" s="10"/>
      <c r="G122" s="9"/>
      <c r="H122" s="9"/>
      <c r="I122" s="9"/>
      <c r="J122" s="9"/>
      <c r="K122" s="9"/>
      <c r="L122" s="9"/>
      <c r="M122" s="10"/>
      <c r="N122" s="9"/>
      <c r="O122" s="9"/>
      <c r="P122" s="9"/>
      <c r="Q122" s="9"/>
      <c r="R122" s="10"/>
      <c r="S122" s="10"/>
      <c r="T122" s="10"/>
      <c r="U122" s="10"/>
      <c r="V122" s="10"/>
      <c r="W122" s="10"/>
      <c r="X122" s="10"/>
      <c r="Y122" s="10"/>
      <c r="Z122" s="10"/>
      <c r="AA122" s="10"/>
      <c r="AB122" s="10"/>
      <c r="AC122" s="9"/>
      <c r="AD122" s="9"/>
      <c r="AE122" s="9"/>
      <c r="AF122" s="9"/>
      <c r="AG122" s="9"/>
      <c r="AH122" s="9"/>
      <c r="AI122" s="9"/>
      <c r="AJ122" s="9"/>
      <c r="AK122" s="10"/>
      <c r="AL122" s="10"/>
      <c r="AM122" s="9"/>
      <c r="AN122" s="9"/>
      <c r="AO122" s="9"/>
      <c r="AP122" s="10"/>
      <c r="AQ122" s="10"/>
      <c r="AR122" s="9"/>
      <c r="AS122" s="10"/>
      <c r="AT122" s="10"/>
      <c r="AU122" s="9"/>
      <c r="AV122" s="9"/>
    </row>
    <row r="123" spans="1:48" ht="10.5" customHeight="1" x14ac:dyDescent="0.25">
      <c r="A123" s="10"/>
      <c r="B123" s="10"/>
      <c r="C123" s="10"/>
      <c r="D123" s="10"/>
      <c r="E123" s="10"/>
      <c r="F123" s="10"/>
      <c r="G123" s="9"/>
      <c r="H123" s="9"/>
      <c r="I123" s="9"/>
      <c r="J123" s="9"/>
      <c r="K123" s="9"/>
      <c r="L123" s="9"/>
      <c r="M123" s="10"/>
      <c r="N123" s="9"/>
      <c r="O123" s="9"/>
      <c r="P123" s="9"/>
      <c r="Q123" s="9"/>
      <c r="R123" s="10"/>
      <c r="S123" s="10"/>
      <c r="T123" s="10"/>
      <c r="U123" s="10"/>
      <c r="V123" s="10"/>
      <c r="W123" s="10"/>
      <c r="X123" s="10"/>
      <c r="Y123" s="10"/>
      <c r="Z123" s="10"/>
      <c r="AA123" s="10"/>
      <c r="AB123" s="10"/>
      <c r="AC123" s="9"/>
      <c r="AD123" s="9"/>
      <c r="AE123" s="9"/>
      <c r="AF123" s="9"/>
      <c r="AG123" s="9"/>
      <c r="AH123" s="9"/>
      <c r="AI123" s="9"/>
      <c r="AJ123" s="9"/>
      <c r="AK123" s="10"/>
      <c r="AL123" s="10"/>
      <c r="AM123" s="9"/>
      <c r="AN123" s="9"/>
      <c r="AO123" s="9"/>
      <c r="AP123" s="10"/>
      <c r="AQ123" s="10"/>
      <c r="AR123" s="9"/>
      <c r="AS123" s="10"/>
      <c r="AT123" s="10"/>
      <c r="AU123" s="9"/>
      <c r="AV123" s="9"/>
    </row>
    <row r="124" spans="1:48" ht="10.5" customHeight="1" x14ac:dyDescent="0.25">
      <c r="A124" s="10"/>
      <c r="B124" s="10"/>
      <c r="C124" s="10"/>
      <c r="D124" s="10"/>
      <c r="E124" s="10"/>
      <c r="F124" s="10"/>
      <c r="G124" s="9"/>
      <c r="H124" s="9"/>
      <c r="I124" s="9"/>
      <c r="J124" s="9"/>
      <c r="K124" s="9"/>
      <c r="L124" s="9"/>
      <c r="M124" s="10"/>
      <c r="N124" s="9"/>
      <c r="O124" s="9"/>
      <c r="P124" s="9"/>
      <c r="Q124" s="9"/>
      <c r="R124" s="10"/>
      <c r="S124" s="10"/>
      <c r="T124" s="10"/>
      <c r="U124" s="10"/>
      <c r="V124" s="10"/>
      <c r="W124" s="10"/>
      <c r="X124" s="10"/>
      <c r="Y124" s="10"/>
      <c r="Z124" s="10"/>
      <c r="AA124" s="10"/>
      <c r="AB124" s="10"/>
      <c r="AC124" s="9"/>
      <c r="AD124" s="9"/>
      <c r="AE124" s="9"/>
      <c r="AF124" s="9"/>
      <c r="AG124" s="9"/>
      <c r="AH124" s="9"/>
      <c r="AI124" s="9"/>
      <c r="AJ124" s="9"/>
      <c r="AK124" s="10"/>
      <c r="AL124" s="10"/>
      <c r="AM124" s="9"/>
      <c r="AN124" s="9"/>
      <c r="AO124" s="9"/>
      <c r="AP124" s="10"/>
      <c r="AQ124" s="10"/>
      <c r="AR124" s="9"/>
      <c r="AS124" s="10"/>
      <c r="AT124" s="10"/>
      <c r="AU124" s="9"/>
      <c r="AV124" s="9"/>
    </row>
    <row r="125" spans="1:48" ht="10.5" customHeight="1" x14ac:dyDescent="0.25">
      <c r="A125" s="11"/>
      <c r="B125" s="10"/>
      <c r="C125" s="10"/>
      <c r="D125" s="10"/>
      <c r="E125" s="10"/>
      <c r="F125" s="10"/>
      <c r="G125" s="9"/>
      <c r="H125" s="9"/>
      <c r="I125" s="9"/>
      <c r="J125" s="9"/>
      <c r="K125" s="9"/>
      <c r="L125" s="9"/>
      <c r="M125" s="10"/>
      <c r="N125" s="9"/>
      <c r="O125" s="9"/>
      <c r="P125" s="9"/>
      <c r="Q125" s="9"/>
      <c r="R125" s="10"/>
      <c r="S125" s="10"/>
      <c r="T125" s="10"/>
      <c r="U125" s="10"/>
      <c r="V125" s="10"/>
      <c r="W125" s="10"/>
      <c r="X125" s="10"/>
      <c r="Y125" s="10"/>
      <c r="Z125" s="10"/>
      <c r="AA125" s="10"/>
      <c r="AB125" s="10"/>
      <c r="AC125" s="9"/>
      <c r="AD125" s="9"/>
      <c r="AE125" s="9"/>
      <c r="AF125" s="9"/>
      <c r="AG125" s="9"/>
      <c r="AH125" s="9"/>
      <c r="AI125" s="9"/>
      <c r="AJ125" s="9"/>
      <c r="AK125" s="10"/>
      <c r="AL125" s="10"/>
      <c r="AM125" s="9"/>
      <c r="AN125" s="9"/>
      <c r="AO125" s="9"/>
      <c r="AP125" s="10"/>
      <c r="AQ125" s="10"/>
      <c r="AR125" s="9"/>
      <c r="AS125" s="10"/>
      <c r="AT125" s="10"/>
      <c r="AU125" s="9"/>
      <c r="AV125" s="9"/>
    </row>
    <row r="126" spans="1:48" ht="10.5" customHeight="1" x14ac:dyDescent="0.25">
      <c r="A126" s="11"/>
      <c r="B126" s="10"/>
      <c r="C126" s="10"/>
      <c r="D126" s="10"/>
      <c r="E126" s="10"/>
      <c r="F126" s="10"/>
      <c r="G126" s="9"/>
      <c r="H126" s="9"/>
      <c r="I126" s="9"/>
      <c r="J126" s="9"/>
      <c r="K126" s="9"/>
      <c r="L126" s="9"/>
      <c r="M126" s="10"/>
      <c r="N126" s="9"/>
      <c r="O126" s="9"/>
      <c r="P126" s="9"/>
      <c r="Q126" s="9"/>
      <c r="R126" s="10"/>
      <c r="S126" s="10"/>
      <c r="T126" s="10"/>
      <c r="U126" s="10"/>
      <c r="V126" s="10"/>
      <c r="W126" s="10"/>
      <c r="X126" s="10"/>
      <c r="Y126" s="10"/>
      <c r="Z126" s="10"/>
      <c r="AA126" s="10"/>
      <c r="AB126" s="10"/>
      <c r="AC126" s="9"/>
      <c r="AD126" s="9"/>
      <c r="AE126" s="9"/>
      <c r="AF126" s="9"/>
      <c r="AG126" s="9"/>
      <c r="AH126" s="9"/>
      <c r="AI126" s="9"/>
      <c r="AJ126" s="9"/>
      <c r="AK126" s="10"/>
      <c r="AL126" s="10"/>
      <c r="AM126" s="9"/>
      <c r="AN126" s="9"/>
      <c r="AO126" s="9"/>
      <c r="AP126" s="10"/>
      <c r="AQ126" s="10"/>
      <c r="AR126" s="9"/>
      <c r="AS126" s="10"/>
      <c r="AT126" s="10"/>
      <c r="AU126" s="9"/>
      <c r="AV126" s="9"/>
    </row>
    <row r="127" spans="1:48" ht="10.5" customHeight="1" x14ac:dyDescent="0.25">
      <c r="A127" s="11"/>
      <c r="B127" s="10"/>
      <c r="C127" s="10"/>
      <c r="D127" s="10"/>
      <c r="E127" s="10"/>
      <c r="F127" s="10"/>
      <c r="G127" s="9"/>
      <c r="H127" s="9"/>
      <c r="I127" s="9"/>
      <c r="J127" s="9"/>
      <c r="K127" s="9"/>
      <c r="L127" s="9"/>
      <c r="M127" s="10"/>
      <c r="N127" s="9"/>
      <c r="O127" s="9"/>
      <c r="P127" s="9"/>
      <c r="Q127" s="9"/>
      <c r="R127" s="10"/>
      <c r="S127" s="10"/>
      <c r="T127" s="10"/>
      <c r="U127" s="10"/>
      <c r="V127" s="10"/>
      <c r="W127" s="10"/>
      <c r="X127" s="10"/>
      <c r="Y127" s="10"/>
      <c r="Z127" s="10"/>
      <c r="AA127" s="10"/>
      <c r="AB127" s="10"/>
      <c r="AC127" s="9"/>
      <c r="AD127" s="9"/>
      <c r="AE127" s="9"/>
      <c r="AF127" s="9"/>
      <c r="AG127" s="9"/>
      <c r="AH127" s="9"/>
      <c r="AI127" s="9"/>
      <c r="AJ127" s="9"/>
      <c r="AK127" s="10"/>
      <c r="AL127" s="10"/>
      <c r="AM127" s="9"/>
      <c r="AN127" s="9"/>
      <c r="AO127" s="9"/>
      <c r="AP127" s="10"/>
      <c r="AQ127" s="10"/>
      <c r="AR127" s="9"/>
      <c r="AS127" s="10"/>
      <c r="AT127" s="10"/>
      <c r="AU127" s="9"/>
      <c r="AV127" s="9"/>
    </row>
    <row r="128" spans="1:48" ht="13.5" customHeight="1" x14ac:dyDescent="0.25">
      <c r="A128" s="11"/>
      <c r="B128" s="10"/>
      <c r="C128" s="10"/>
      <c r="D128" s="10"/>
      <c r="E128" s="10"/>
      <c r="F128" s="10"/>
      <c r="G128" s="9"/>
      <c r="H128" s="9"/>
      <c r="I128" s="9"/>
      <c r="J128" s="9"/>
      <c r="K128" s="9"/>
      <c r="L128" s="9"/>
      <c r="M128" s="10"/>
      <c r="N128" s="9"/>
      <c r="O128" s="9"/>
      <c r="P128" s="9"/>
      <c r="Q128" s="9"/>
      <c r="R128" s="10"/>
      <c r="S128" s="10"/>
      <c r="T128" s="10"/>
      <c r="U128" s="10"/>
      <c r="V128" s="10"/>
      <c r="W128" s="10"/>
      <c r="X128" s="10"/>
      <c r="Y128" s="10"/>
      <c r="Z128" s="10"/>
      <c r="AA128" s="10"/>
      <c r="AB128" s="10"/>
      <c r="AC128" s="9"/>
      <c r="AD128" s="9"/>
      <c r="AE128" s="9"/>
      <c r="AF128" s="9"/>
      <c r="AG128" s="9"/>
      <c r="AH128" s="9"/>
      <c r="AI128" s="9"/>
      <c r="AJ128" s="9"/>
      <c r="AK128" s="10"/>
      <c r="AL128" s="10"/>
      <c r="AM128" s="9"/>
      <c r="AN128" s="9"/>
      <c r="AO128" s="9"/>
      <c r="AP128" s="10"/>
      <c r="AQ128" s="10"/>
      <c r="AR128" s="9"/>
      <c r="AS128" s="10"/>
      <c r="AT128" s="10"/>
      <c r="AU128" s="9"/>
      <c r="AV128" s="9"/>
    </row>
    <row r="129" spans="1:48" ht="13.5" customHeight="1" x14ac:dyDescent="0.25">
      <c r="A129" s="11"/>
      <c r="B129" s="10"/>
      <c r="C129" s="10"/>
      <c r="D129" s="10"/>
      <c r="E129" s="10"/>
      <c r="F129" s="10"/>
      <c r="G129" s="9"/>
      <c r="H129" s="9"/>
      <c r="I129" s="9"/>
      <c r="J129" s="9"/>
      <c r="K129" s="9"/>
      <c r="L129" s="9"/>
      <c r="M129" s="10"/>
      <c r="N129" s="9"/>
      <c r="O129" s="9"/>
      <c r="P129" s="9"/>
      <c r="Q129" s="9"/>
      <c r="R129" s="10"/>
      <c r="S129" s="10"/>
      <c r="T129" s="10"/>
      <c r="U129" s="10"/>
      <c r="V129" s="10"/>
      <c r="W129" s="10"/>
      <c r="X129" s="10"/>
      <c r="Y129" s="10"/>
      <c r="Z129" s="10"/>
      <c r="AA129" s="10"/>
      <c r="AB129" s="10"/>
      <c r="AC129" s="9"/>
      <c r="AD129" s="9"/>
      <c r="AE129" s="9"/>
      <c r="AF129" s="9"/>
      <c r="AG129" s="9"/>
      <c r="AH129" s="9"/>
      <c r="AI129" s="9"/>
      <c r="AJ129" s="9"/>
      <c r="AK129" s="10"/>
      <c r="AL129" s="10"/>
      <c r="AM129" s="9"/>
      <c r="AN129" s="9"/>
      <c r="AO129" s="9"/>
      <c r="AP129" s="10"/>
      <c r="AQ129" s="10"/>
      <c r="AR129" s="9"/>
      <c r="AS129" s="10"/>
      <c r="AT129" s="10"/>
      <c r="AU129" s="9"/>
      <c r="AV129" s="9"/>
    </row>
    <row r="130" spans="1:48" ht="10.5" customHeight="1" x14ac:dyDescent="0.25">
      <c r="A130" s="11"/>
      <c r="B130" s="10"/>
      <c r="C130" s="10"/>
      <c r="D130" s="10"/>
      <c r="E130" s="10"/>
      <c r="F130" s="10"/>
      <c r="G130" s="9"/>
      <c r="H130" s="9"/>
      <c r="I130" s="9"/>
      <c r="J130" s="9"/>
      <c r="K130" s="9"/>
      <c r="L130" s="9"/>
      <c r="M130" s="10"/>
      <c r="N130" s="9"/>
      <c r="O130" s="9"/>
      <c r="P130" s="9"/>
      <c r="Q130" s="9"/>
      <c r="R130" s="10"/>
      <c r="S130" s="10"/>
      <c r="T130" s="10"/>
      <c r="U130" s="10"/>
      <c r="V130" s="10"/>
      <c r="W130" s="10"/>
      <c r="X130" s="10"/>
      <c r="Y130" s="10"/>
      <c r="Z130" s="10"/>
      <c r="AA130" s="10"/>
      <c r="AB130" s="10"/>
      <c r="AC130" s="9"/>
      <c r="AD130" s="9"/>
      <c r="AE130" s="9"/>
      <c r="AF130" s="9"/>
      <c r="AG130" s="9"/>
      <c r="AH130" s="9"/>
      <c r="AI130" s="9"/>
      <c r="AJ130" s="9"/>
      <c r="AK130" s="10"/>
      <c r="AL130" s="10"/>
      <c r="AM130" s="9"/>
      <c r="AN130" s="9"/>
      <c r="AO130" s="9"/>
      <c r="AP130" s="10"/>
      <c r="AQ130" s="10"/>
      <c r="AR130" s="9"/>
      <c r="AS130" s="10"/>
      <c r="AT130" s="10"/>
      <c r="AU130" s="9"/>
      <c r="AV130" s="9"/>
    </row>
    <row r="131" spans="1:48" ht="10.5" customHeight="1" x14ac:dyDescent="0.25">
      <c r="A131" s="11"/>
      <c r="B131" s="10"/>
      <c r="C131" s="10"/>
      <c r="D131" s="10"/>
      <c r="E131" s="10"/>
      <c r="F131" s="10"/>
      <c r="G131" s="9"/>
      <c r="H131" s="9"/>
      <c r="I131" s="9"/>
      <c r="J131" s="9"/>
      <c r="K131" s="9"/>
      <c r="L131" s="9"/>
      <c r="M131" s="10"/>
      <c r="N131" s="9"/>
      <c r="O131" s="9"/>
      <c r="P131" s="9"/>
      <c r="Q131" s="9"/>
      <c r="R131" s="10"/>
      <c r="S131" s="10"/>
      <c r="T131" s="10"/>
      <c r="U131" s="10"/>
      <c r="V131" s="10"/>
      <c r="W131" s="10"/>
      <c r="X131" s="10"/>
      <c r="Y131" s="10"/>
      <c r="Z131" s="10"/>
      <c r="AA131" s="10"/>
      <c r="AB131" s="10"/>
      <c r="AC131" s="9"/>
      <c r="AD131" s="9"/>
      <c r="AE131" s="9"/>
      <c r="AF131" s="9"/>
      <c r="AG131" s="9"/>
      <c r="AH131" s="9"/>
      <c r="AI131" s="9"/>
      <c r="AJ131" s="9"/>
      <c r="AK131" s="10"/>
      <c r="AL131" s="10"/>
      <c r="AM131" s="9"/>
      <c r="AN131" s="9"/>
      <c r="AO131" s="9"/>
      <c r="AP131" s="10"/>
      <c r="AQ131" s="10"/>
      <c r="AR131" s="9"/>
      <c r="AS131" s="10"/>
      <c r="AT131" s="10"/>
      <c r="AU131" s="9"/>
      <c r="AV131" s="9"/>
    </row>
    <row r="132" spans="1:48" ht="10.5" customHeight="1" x14ac:dyDescent="0.25">
      <c r="A132" s="11"/>
      <c r="B132" s="10"/>
      <c r="C132" s="10"/>
      <c r="D132" s="10"/>
      <c r="E132" s="10"/>
      <c r="F132" s="10"/>
      <c r="G132" s="9"/>
      <c r="H132" s="9"/>
      <c r="I132" s="9"/>
      <c r="J132" s="9"/>
      <c r="K132" s="9"/>
      <c r="L132" s="9"/>
      <c r="M132" s="10"/>
      <c r="N132" s="9"/>
      <c r="O132" s="9"/>
      <c r="P132" s="9"/>
      <c r="Q132" s="9"/>
      <c r="R132" s="10"/>
      <c r="S132" s="10"/>
      <c r="T132" s="10"/>
      <c r="U132" s="10"/>
      <c r="V132" s="10"/>
      <c r="W132" s="10"/>
      <c r="X132" s="10"/>
      <c r="Y132" s="10"/>
      <c r="Z132" s="10"/>
      <c r="AA132" s="10"/>
      <c r="AB132" s="10"/>
      <c r="AC132" s="9"/>
      <c r="AD132" s="9"/>
      <c r="AE132" s="9"/>
      <c r="AF132" s="9"/>
      <c r="AG132" s="9"/>
      <c r="AH132" s="9"/>
      <c r="AI132" s="9"/>
      <c r="AJ132" s="9"/>
      <c r="AK132" s="10"/>
      <c r="AL132" s="10"/>
      <c r="AM132" s="9"/>
      <c r="AN132" s="9"/>
      <c r="AO132" s="9"/>
      <c r="AP132" s="10"/>
      <c r="AQ132" s="10"/>
      <c r="AR132" s="9"/>
      <c r="AS132" s="10"/>
      <c r="AT132" s="10"/>
      <c r="AU132" s="9"/>
      <c r="AV132" s="9"/>
    </row>
    <row r="133" spans="1:48" ht="10.5" customHeight="1" x14ac:dyDescent="0.25">
      <c r="A133" s="11"/>
      <c r="B133" s="10"/>
      <c r="C133" s="10"/>
      <c r="D133" s="10"/>
      <c r="E133" s="10"/>
      <c r="F133" s="10"/>
      <c r="G133" s="9"/>
      <c r="H133" s="9"/>
      <c r="I133" s="9"/>
      <c r="J133" s="9"/>
      <c r="K133" s="9"/>
      <c r="L133" s="9"/>
      <c r="M133" s="10"/>
      <c r="N133" s="9"/>
      <c r="O133" s="9"/>
      <c r="P133" s="9"/>
      <c r="Q133" s="9"/>
      <c r="R133" s="10"/>
      <c r="S133" s="10"/>
      <c r="T133" s="10"/>
      <c r="U133" s="10"/>
      <c r="V133" s="10"/>
      <c r="W133" s="10"/>
      <c r="X133" s="10"/>
      <c r="Y133" s="10"/>
      <c r="Z133" s="10"/>
      <c r="AA133" s="10"/>
      <c r="AB133" s="10"/>
      <c r="AC133" s="9"/>
      <c r="AD133" s="9"/>
      <c r="AE133" s="9"/>
      <c r="AF133" s="9"/>
      <c r="AG133" s="9"/>
      <c r="AH133" s="9"/>
      <c r="AI133" s="9"/>
      <c r="AJ133" s="9"/>
      <c r="AK133" s="10"/>
      <c r="AL133" s="10"/>
      <c r="AM133" s="9"/>
      <c r="AN133" s="9"/>
      <c r="AO133" s="9"/>
      <c r="AP133" s="10"/>
      <c r="AQ133" s="10"/>
      <c r="AR133" s="9"/>
      <c r="AS133" s="10"/>
      <c r="AT133" s="10"/>
      <c r="AU133" s="9"/>
      <c r="AV133" s="9"/>
    </row>
    <row r="134" spans="1:48" ht="13.5" customHeight="1" x14ac:dyDescent="0.25">
      <c r="A134" s="11"/>
      <c r="B134" s="10"/>
      <c r="C134" s="10"/>
      <c r="D134" s="10"/>
      <c r="E134" s="10"/>
      <c r="F134" s="10"/>
      <c r="G134" s="9"/>
      <c r="H134" s="9"/>
      <c r="I134" s="9"/>
      <c r="J134" s="9"/>
      <c r="K134" s="9"/>
      <c r="L134" s="9"/>
      <c r="M134" s="10"/>
      <c r="N134" s="9"/>
      <c r="O134" s="9"/>
      <c r="P134" s="9"/>
      <c r="Q134" s="9"/>
      <c r="R134" s="10"/>
      <c r="S134" s="10"/>
      <c r="T134" s="10"/>
      <c r="U134" s="10"/>
      <c r="V134" s="10"/>
      <c r="W134" s="10"/>
      <c r="X134" s="10"/>
      <c r="Y134" s="10"/>
      <c r="Z134" s="10"/>
      <c r="AA134" s="10"/>
      <c r="AB134" s="10"/>
      <c r="AC134" s="9"/>
      <c r="AD134" s="9"/>
      <c r="AE134" s="9"/>
      <c r="AF134" s="9"/>
      <c r="AG134" s="9"/>
      <c r="AH134" s="9"/>
      <c r="AI134" s="9"/>
      <c r="AJ134" s="9"/>
      <c r="AK134" s="10"/>
      <c r="AL134" s="10"/>
      <c r="AM134" s="9"/>
      <c r="AN134" s="9"/>
      <c r="AO134" s="9"/>
      <c r="AP134" s="10"/>
      <c r="AQ134" s="10"/>
      <c r="AR134" s="9"/>
      <c r="AS134" s="10"/>
      <c r="AT134" s="10"/>
      <c r="AU134" s="9"/>
      <c r="AV134" s="9"/>
    </row>
    <row r="135" spans="1:48" ht="13.5" customHeight="1" x14ac:dyDescent="0.25">
      <c r="A135" s="11"/>
      <c r="B135" s="10"/>
      <c r="C135" s="10"/>
      <c r="D135" s="10"/>
      <c r="E135" s="10"/>
      <c r="F135" s="10"/>
      <c r="G135" s="9"/>
      <c r="H135" s="9"/>
      <c r="I135" s="9"/>
      <c r="J135" s="9"/>
      <c r="K135" s="9"/>
      <c r="L135" s="9"/>
      <c r="M135" s="10"/>
      <c r="N135" s="9"/>
      <c r="O135" s="9"/>
      <c r="P135" s="9"/>
      <c r="Q135" s="9"/>
      <c r="R135" s="10"/>
      <c r="S135" s="10"/>
      <c r="T135" s="10"/>
      <c r="U135" s="10"/>
      <c r="V135" s="10"/>
      <c r="W135" s="10"/>
      <c r="X135" s="10"/>
      <c r="Y135" s="10"/>
      <c r="Z135" s="10"/>
      <c r="AA135" s="10"/>
      <c r="AB135" s="10"/>
      <c r="AC135" s="9"/>
      <c r="AD135" s="9"/>
      <c r="AE135" s="9"/>
      <c r="AF135" s="9"/>
      <c r="AG135" s="9"/>
      <c r="AH135" s="9"/>
      <c r="AI135" s="9"/>
      <c r="AJ135" s="9"/>
      <c r="AK135" s="10"/>
      <c r="AL135" s="10"/>
      <c r="AM135" s="9"/>
      <c r="AN135" s="9"/>
      <c r="AO135" s="9"/>
      <c r="AP135" s="10"/>
      <c r="AQ135" s="10"/>
      <c r="AR135" s="9"/>
      <c r="AS135" s="10"/>
      <c r="AT135" s="10"/>
      <c r="AU135" s="9"/>
      <c r="AV135" s="9"/>
    </row>
    <row r="136" spans="1:48" ht="10.5" customHeight="1" x14ac:dyDescent="0.25">
      <c r="A136" s="11"/>
      <c r="B136" s="10"/>
      <c r="C136" s="10"/>
      <c r="D136" s="10"/>
      <c r="E136" s="10"/>
      <c r="F136" s="10"/>
      <c r="G136" s="9"/>
      <c r="H136" s="9"/>
      <c r="I136" s="9"/>
      <c r="J136" s="9"/>
      <c r="K136" s="9"/>
      <c r="L136" s="9"/>
      <c r="M136" s="10"/>
      <c r="N136" s="9"/>
      <c r="O136" s="9"/>
      <c r="P136" s="9"/>
      <c r="Q136" s="9"/>
      <c r="R136" s="10"/>
      <c r="S136" s="10"/>
      <c r="T136" s="10"/>
      <c r="U136" s="10"/>
      <c r="V136" s="10"/>
      <c r="W136" s="10"/>
      <c r="X136" s="10"/>
      <c r="Y136" s="10"/>
      <c r="Z136" s="10"/>
      <c r="AA136" s="10"/>
      <c r="AB136" s="10"/>
      <c r="AC136" s="9"/>
      <c r="AD136" s="9"/>
      <c r="AE136" s="9"/>
      <c r="AF136" s="9"/>
      <c r="AG136" s="9"/>
      <c r="AH136" s="9"/>
      <c r="AI136" s="9"/>
      <c r="AJ136" s="9"/>
      <c r="AK136" s="10"/>
      <c r="AL136" s="10"/>
      <c r="AM136" s="9"/>
      <c r="AN136" s="9"/>
      <c r="AO136" s="9"/>
      <c r="AP136" s="10"/>
      <c r="AQ136" s="10"/>
      <c r="AR136" s="9"/>
      <c r="AS136" s="10"/>
      <c r="AT136" s="10"/>
      <c r="AU136" s="9"/>
      <c r="AV136" s="9"/>
    </row>
    <row r="137" spans="1:48" ht="10.5" customHeight="1" x14ac:dyDescent="0.25">
      <c r="A137" s="10"/>
      <c r="B137" s="10"/>
      <c r="C137" s="10"/>
      <c r="D137" s="10"/>
      <c r="E137" s="10"/>
      <c r="F137" s="10"/>
      <c r="G137" s="9"/>
      <c r="H137" s="9"/>
      <c r="I137" s="9"/>
      <c r="J137" s="9"/>
      <c r="K137" s="9"/>
      <c r="L137" s="9"/>
      <c r="M137" s="10"/>
      <c r="N137" s="9"/>
      <c r="O137" s="9"/>
      <c r="P137" s="9"/>
      <c r="Q137" s="9"/>
      <c r="R137" s="10"/>
      <c r="S137" s="10"/>
      <c r="T137" s="10"/>
      <c r="U137" s="10"/>
      <c r="V137" s="10"/>
      <c r="W137" s="10"/>
      <c r="X137" s="10"/>
      <c r="Y137" s="10"/>
      <c r="Z137" s="10"/>
      <c r="AA137" s="10"/>
      <c r="AB137" s="10"/>
      <c r="AC137" s="9"/>
      <c r="AD137" s="9"/>
      <c r="AE137" s="9"/>
      <c r="AF137" s="9"/>
      <c r="AG137" s="9"/>
      <c r="AH137" s="9"/>
      <c r="AI137" s="9"/>
      <c r="AJ137" s="9"/>
      <c r="AK137" s="10"/>
      <c r="AL137" s="10"/>
      <c r="AM137" s="9"/>
      <c r="AN137" s="9"/>
      <c r="AO137" s="9"/>
      <c r="AP137" s="10"/>
      <c r="AQ137" s="10"/>
      <c r="AR137" s="9"/>
      <c r="AS137" s="10"/>
      <c r="AT137" s="10"/>
      <c r="AU137" s="9"/>
      <c r="AV137" s="9"/>
    </row>
    <row r="138" spans="1:48" ht="10.5" customHeight="1" x14ac:dyDescent="0.25">
      <c r="A138" s="10"/>
      <c r="B138" s="10"/>
      <c r="C138" s="10"/>
      <c r="D138" s="10"/>
      <c r="E138" s="10"/>
      <c r="F138" s="10"/>
      <c r="G138" s="9"/>
      <c r="H138" s="9"/>
      <c r="I138" s="9"/>
      <c r="J138" s="9"/>
      <c r="K138" s="9"/>
      <c r="L138" s="9"/>
      <c r="M138" s="10"/>
      <c r="N138" s="9"/>
      <c r="O138" s="9"/>
      <c r="P138" s="9"/>
      <c r="Q138" s="9"/>
      <c r="R138" s="10"/>
      <c r="S138" s="10"/>
      <c r="T138" s="10"/>
      <c r="U138" s="10"/>
      <c r="V138" s="10"/>
      <c r="W138" s="10"/>
      <c r="X138" s="10"/>
      <c r="Y138" s="10"/>
      <c r="Z138" s="10"/>
      <c r="AA138" s="10"/>
      <c r="AB138" s="10"/>
      <c r="AC138" s="9"/>
      <c r="AD138" s="9"/>
      <c r="AE138" s="9"/>
      <c r="AF138" s="9"/>
      <c r="AG138" s="9"/>
      <c r="AH138" s="9"/>
      <c r="AI138" s="9"/>
      <c r="AJ138" s="9"/>
      <c r="AK138" s="10"/>
      <c r="AL138" s="10"/>
      <c r="AM138" s="9"/>
      <c r="AN138" s="9"/>
      <c r="AO138" s="9"/>
      <c r="AP138" s="10"/>
      <c r="AQ138" s="10"/>
      <c r="AR138" s="9"/>
      <c r="AS138" s="10"/>
      <c r="AT138" s="10"/>
      <c r="AU138" s="9"/>
      <c r="AV138" s="9"/>
    </row>
    <row r="139" spans="1:48" ht="10.5" customHeight="1" x14ac:dyDescent="0.25">
      <c r="A139" s="11"/>
      <c r="B139" s="10"/>
      <c r="C139" s="10"/>
      <c r="D139" s="10"/>
      <c r="E139" s="10"/>
      <c r="F139" s="10"/>
      <c r="G139" s="9"/>
      <c r="H139" s="9"/>
      <c r="I139" s="9"/>
      <c r="J139" s="9"/>
      <c r="K139" s="9"/>
      <c r="L139" s="9"/>
      <c r="M139" s="10"/>
      <c r="N139" s="9"/>
      <c r="O139" s="9"/>
      <c r="P139" s="9"/>
      <c r="Q139" s="9"/>
      <c r="R139" s="10"/>
      <c r="S139" s="10"/>
      <c r="T139" s="10"/>
      <c r="U139" s="10"/>
      <c r="V139" s="10"/>
      <c r="W139" s="10"/>
      <c r="X139" s="10"/>
      <c r="Y139" s="10"/>
      <c r="Z139" s="10"/>
      <c r="AA139" s="10"/>
      <c r="AB139" s="10"/>
      <c r="AC139" s="9"/>
      <c r="AD139" s="9"/>
      <c r="AE139" s="9"/>
      <c r="AF139" s="9"/>
      <c r="AG139" s="9"/>
      <c r="AH139" s="9"/>
      <c r="AI139" s="9"/>
      <c r="AJ139" s="9"/>
      <c r="AK139" s="10"/>
      <c r="AL139" s="10"/>
      <c r="AM139" s="9"/>
      <c r="AN139" s="9"/>
      <c r="AO139" s="9"/>
      <c r="AP139" s="10"/>
      <c r="AQ139" s="10"/>
      <c r="AR139" s="9"/>
      <c r="AS139" s="10"/>
      <c r="AT139" s="10"/>
      <c r="AU139" s="9"/>
      <c r="AV139" s="9"/>
    </row>
    <row r="140" spans="1:48" ht="13.5" customHeight="1" x14ac:dyDescent="0.25">
      <c r="A140" s="11"/>
      <c r="B140" s="10"/>
      <c r="C140" s="10"/>
      <c r="D140" s="10"/>
      <c r="E140" s="10"/>
      <c r="F140" s="10"/>
      <c r="G140" s="9"/>
      <c r="H140" s="9"/>
      <c r="I140" s="9"/>
      <c r="J140" s="9"/>
      <c r="K140" s="9"/>
      <c r="L140" s="9"/>
      <c r="M140" s="10"/>
      <c r="N140" s="9"/>
      <c r="O140" s="9"/>
      <c r="P140" s="9"/>
      <c r="Q140" s="9"/>
      <c r="R140" s="10"/>
      <c r="S140" s="10"/>
      <c r="T140" s="10"/>
      <c r="U140" s="10"/>
      <c r="V140" s="10"/>
      <c r="W140" s="10"/>
      <c r="X140" s="10"/>
      <c r="Y140" s="10"/>
      <c r="Z140" s="10"/>
      <c r="AA140" s="10"/>
      <c r="AB140" s="10"/>
      <c r="AC140" s="9"/>
      <c r="AD140" s="9"/>
      <c r="AE140" s="9"/>
      <c r="AF140" s="9"/>
      <c r="AG140" s="9"/>
      <c r="AH140" s="9"/>
      <c r="AI140" s="9"/>
      <c r="AJ140" s="9"/>
      <c r="AK140" s="10"/>
      <c r="AL140" s="10"/>
      <c r="AM140" s="9"/>
      <c r="AN140" s="9"/>
      <c r="AO140" s="9"/>
      <c r="AP140" s="10"/>
      <c r="AQ140" s="10"/>
      <c r="AR140" s="9"/>
      <c r="AS140" s="10"/>
      <c r="AT140" s="10"/>
      <c r="AU140" s="9"/>
      <c r="AV140" s="9"/>
    </row>
    <row r="141" spans="1:48" ht="13.5" customHeight="1" x14ac:dyDescent="0.25">
      <c r="A141" s="11"/>
      <c r="B141" s="10"/>
      <c r="C141" s="10"/>
      <c r="D141" s="10"/>
      <c r="E141" s="10"/>
      <c r="F141" s="10"/>
      <c r="G141" s="9"/>
      <c r="H141" s="9"/>
      <c r="I141" s="9"/>
      <c r="J141" s="9"/>
      <c r="K141" s="9"/>
      <c r="L141" s="9"/>
      <c r="M141" s="10"/>
      <c r="N141" s="9"/>
      <c r="O141" s="9"/>
      <c r="P141" s="9"/>
      <c r="Q141" s="9"/>
      <c r="R141" s="10"/>
      <c r="S141" s="10"/>
      <c r="T141" s="10"/>
      <c r="U141" s="10"/>
      <c r="V141" s="10"/>
      <c r="W141" s="10"/>
      <c r="X141" s="10"/>
      <c r="Y141" s="10"/>
      <c r="Z141" s="10"/>
      <c r="AA141" s="10"/>
      <c r="AB141" s="10"/>
      <c r="AC141" s="9"/>
      <c r="AD141" s="9"/>
      <c r="AE141" s="9"/>
      <c r="AF141" s="9"/>
      <c r="AG141" s="9"/>
      <c r="AH141" s="9"/>
      <c r="AI141" s="9"/>
      <c r="AJ141" s="9"/>
      <c r="AK141" s="10"/>
      <c r="AL141" s="10"/>
      <c r="AM141" s="9"/>
      <c r="AN141" s="9"/>
      <c r="AO141" s="9"/>
      <c r="AP141" s="10"/>
      <c r="AQ141" s="10"/>
      <c r="AR141" s="9"/>
      <c r="AS141" s="10"/>
      <c r="AT141" s="10"/>
      <c r="AU141" s="9"/>
      <c r="AV141" s="9"/>
    </row>
    <row r="142" spans="1:48" ht="10.5" customHeight="1" x14ac:dyDescent="0.25">
      <c r="A142" s="11"/>
      <c r="B142" s="10"/>
      <c r="C142" s="10"/>
      <c r="D142" s="10"/>
      <c r="E142" s="10"/>
      <c r="F142" s="10"/>
      <c r="G142" s="9"/>
      <c r="H142" s="9"/>
      <c r="I142" s="9"/>
      <c r="J142" s="9"/>
      <c r="K142" s="9"/>
      <c r="L142" s="9"/>
      <c r="M142" s="10"/>
      <c r="N142" s="9"/>
      <c r="O142" s="9"/>
      <c r="P142" s="9"/>
      <c r="Q142" s="9"/>
      <c r="R142" s="10"/>
      <c r="S142" s="10"/>
      <c r="T142" s="10"/>
      <c r="U142" s="10"/>
      <c r="V142" s="10"/>
      <c r="W142" s="10"/>
      <c r="X142" s="10"/>
      <c r="Y142" s="10"/>
      <c r="Z142" s="10"/>
      <c r="AA142" s="10"/>
      <c r="AB142" s="10"/>
      <c r="AC142" s="9"/>
      <c r="AD142" s="9"/>
      <c r="AE142" s="9"/>
      <c r="AF142" s="9"/>
      <c r="AG142" s="9"/>
      <c r="AH142" s="9"/>
      <c r="AI142" s="9"/>
      <c r="AJ142" s="9"/>
      <c r="AK142" s="10"/>
      <c r="AL142" s="10"/>
      <c r="AM142" s="9"/>
      <c r="AN142" s="9"/>
      <c r="AO142" s="9"/>
      <c r="AP142" s="10"/>
      <c r="AQ142" s="10"/>
      <c r="AR142" s="9"/>
      <c r="AS142" s="10"/>
      <c r="AT142" s="10"/>
      <c r="AU142" s="9"/>
      <c r="AV142" s="9"/>
    </row>
    <row r="143" spans="1:48" ht="10.5" customHeight="1" x14ac:dyDescent="0.25">
      <c r="A143" s="11"/>
      <c r="B143" s="10"/>
      <c r="C143" s="10"/>
      <c r="D143" s="10"/>
      <c r="E143" s="10"/>
      <c r="F143" s="10"/>
      <c r="G143" s="9"/>
      <c r="H143" s="9"/>
      <c r="I143" s="9"/>
      <c r="J143" s="9"/>
      <c r="K143" s="9"/>
      <c r="L143" s="9"/>
      <c r="M143" s="10"/>
      <c r="N143" s="9"/>
      <c r="O143" s="9"/>
      <c r="P143" s="9"/>
      <c r="Q143" s="9"/>
      <c r="R143" s="10"/>
      <c r="S143" s="10"/>
      <c r="T143" s="10"/>
      <c r="U143" s="10"/>
      <c r="V143" s="10"/>
      <c r="W143" s="10"/>
      <c r="X143" s="10"/>
      <c r="Y143" s="10"/>
      <c r="Z143" s="10"/>
      <c r="AA143" s="10"/>
      <c r="AB143" s="10"/>
      <c r="AC143" s="9"/>
      <c r="AD143" s="9"/>
      <c r="AE143" s="9"/>
      <c r="AF143" s="9"/>
      <c r="AG143" s="9"/>
      <c r="AH143" s="9"/>
      <c r="AI143" s="9"/>
      <c r="AJ143" s="9"/>
      <c r="AK143" s="10"/>
      <c r="AL143" s="10"/>
      <c r="AM143" s="9"/>
      <c r="AN143" s="9"/>
      <c r="AO143" s="9"/>
      <c r="AP143" s="10"/>
      <c r="AQ143" s="10"/>
      <c r="AR143" s="9"/>
      <c r="AS143" s="10"/>
      <c r="AT143" s="10"/>
      <c r="AU143" s="9"/>
      <c r="AV143" s="9"/>
    </row>
    <row r="144" spans="1:48" ht="10.5" customHeight="1" x14ac:dyDescent="0.25">
      <c r="A144" s="11"/>
      <c r="B144" s="10"/>
      <c r="C144" s="10"/>
      <c r="D144" s="10"/>
      <c r="E144" s="10"/>
      <c r="F144" s="10"/>
      <c r="G144" s="9"/>
      <c r="H144" s="9"/>
      <c r="I144" s="9"/>
      <c r="J144" s="9"/>
      <c r="K144" s="9"/>
      <c r="L144" s="9"/>
      <c r="M144" s="10"/>
      <c r="N144" s="9"/>
      <c r="O144" s="9"/>
      <c r="P144" s="9"/>
      <c r="Q144" s="9"/>
      <c r="R144" s="10"/>
      <c r="S144" s="10"/>
      <c r="T144" s="10"/>
      <c r="U144" s="10"/>
      <c r="V144" s="10"/>
      <c r="W144" s="10"/>
      <c r="X144" s="10"/>
      <c r="Y144" s="10"/>
      <c r="Z144" s="10"/>
      <c r="AA144" s="10"/>
      <c r="AB144" s="10"/>
      <c r="AC144" s="9"/>
      <c r="AD144" s="9"/>
      <c r="AE144" s="9"/>
      <c r="AF144" s="9"/>
      <c r="AG144" s="9"/>
      <c r="AH144" s="9"/>
      <c r="AI144" s="9"/>
      <c r="AJ144" s="9"/>
      <c r="AK144" s="10"/>
      <c r="AL144" s="10"/>
      <c r="AM144" s="9"/>
      <c r="AN144" s="9"/>
      <c r="AO144" s="9"/>
      <c r="AP144" s="10"/>
      <c r="AQ144" s="10"/>
      <c r="AR144" s="9"/>
      <c r="AS144" s="10"/>
      <c r="AT144" s="10"/>
      <c r="AU144" s="9"/>
      <c r="AV144" s="9"/>
    </row>
    <row r="145" spans="1:48" ht="10.5" customHeight="1" x14ac:dyDescent="0.25">
      <c r="A145" s="11"/>
      <c r="B145" s="10"/>
      <c r="C145" s="10"/>
      <c r="D145" s="10"/>
      <c r="E145" s="10"/>
      <c r="F145" s="10"/>
      <c r="G145" s="9"/>
      <c r="H145" s="9"/>
      <c r="I145" s="9"/>
      <c r="J145" s="9"/>
      <c r="K145" s="9"/>
      <c r="L145" s="9"/>
      <c r="M145" s="10"/>
      <c r="N145" s="9"/>
      <c r="O145" s="9"/>
      <c r="P145" s="9"/>
      <c r="Q145" s="9"/>
      <c r="R145" s="10"/>
      <c r="S145" s="10"/>
      <c r="T145" s="10"/>
      <c r="U145" s="10"/>
      <c r="V145" s="10"/>
      <c r="W145" s="10"/>
      <c r="X145" s="10"/>
      <c r="Y145" s="10"/>
      <c r="Z145" s="10"/>
      <c r="AA145" s="10"/>
      <c r="AB145" s="10"/>
      <c r="AC145" s="9"/>
      <c r="AD145" s="9"/>
      <c r="AE145" s="9"/>
      <c r="AF145" s="9"/>
      <c r="AG145" s="9"/>
      <c r="AH145" s="9"/>
      <c r="AI145" s="9"/>
      <c r="AJ145" s="9"/>
      <c r="AK145" s="10"/>
      <c r="AL145" s="10"/>
      <c r="AM145" s="9"/>
      <c r="AN145" s="9"/>
      <c r="AO145" s="9"/>
      <c r="AP145" s="10"/>
      <c r="AQ145" s="10"/>
      <c r="AR145" s="9"/>
      <c r="AS145" s="10"/>
      <c r="AT145" s="10"/>
      <c r="AU145" s="9"/>
      <c r="AV145" s="9"/>
    </row>
    <row r="146" spans="1:48" ht="13.5" customHeight="1" x14ac:dyDescent="0.25">
      <c r="A146" s="11"/>
      <c r="B146" s="10"/>
      <c r="C146" s="10"/>
      <c r="D146" s="10"/>
      <c r="E146" s="10"/>
      <c r="F146" s="10"/>
      <c r="G146" s="9"/>
      <c r="H146" s="9"/>
      <c r="I146" s="9"/>
      <c r="J146" s="9"/>
      <c r="K146" s="9"/>
      <c r="L146" s="9"/>
      <c r="M146" s="10"/>
      <c r="N146" s="9"/>
      <c r="O146" s="9"/>
      <c r="P146" s="9"/>
      <c r="Q146" s="9"/>
      <c r="R146" s="10"/>
      <c r="S146" s="10"/>
      <c r="T146" s="10"/>
      <c r="U146" s="10"/>
      <c r="V146" s="10"/>
      <c r="W146" s="10"/>
      <c r="X146" s="10"/>
      <c r="Y146" s="10"/>
      <c r="Z146" s="10"/>
      <c r="AA146" s="10"/>
      <c r="AB146" s="10"/>
      <c r="AC146" s="9"/>
      <c r="AD146" s="9"/>
      <c r="AE146" s="9"/>
      <c r="AF146" s="9"/>
      <c r="AG146" s="9"/>
      <c r="AH146" s="9"/>
      <c r="AI146" s="9"/>
      <c r="AJ146" s="9"/>
      <c r="AK146" s="10"/>
      <c r="AL146" s="10"/>
      <c r="AM146" s="9"/>
      <c r="AN146" s="9"/>
      <c r="AO146" s="9"/>
      <c r="AP146" s="10"/>
      <c r="AQ146" s="10"/>
      <c r="AR146" s="9"/>
      <c r="AS146" s="10"/>
      <c r="AT146" s="10"/>
      <c r="AU146" s="9"/>
      <c r="AV146" s="9"/>
    </row>
    <row r="147" spans="1:48" ht="13.5" customHeight="1" x14ac:dyDescent="0.25">
      <c r="A147" s="11"/>
      <c r="B147" s="10"/>
      <c r="C147" s="10"/>
      <c r="D147" s="10"/>
      <c r="E147" s="10"/>
      <c r="F147" s="10"/>
      <c r="G147" s="9"/>
      <c r="H147" s="9"/>
      <c r="I147" s="9"/>
      <c r="J147" s="9"/>
      <c r="K147" s="9"/>
      <c r="L147" s="9"/>
      <c r="M147" s="10"/>
      <c r="N147" s="9"/>
      <c r="O147" s="9"/>
      <c r="P147" s="9"/>
      <c r="Q147" s="9"/>
      <c r="R147" s="10"/>
      <c r="S147" s="10"/>
      <c r="T147" s="10"/>
      <c r="U147" s="10"/>
      <c r="V147" s="10"/>
      <c r="W147" s="10"/>
      <c r="X147" s="10"/>
      <c r="Y147" s="10"/>
      <c r="Z147" s="10"/>
      <c r="AA147" s="10"/>
      <c r="AB147" s="10"/>
      <c r="AC147" s="9"/>
      <c r="AD147" s="9"/>
      <c r="AE147" s="9"/>
      <c r="AF147" s="9"/>
      <c r="AG147" s="9"/>
      <c r="AH147" s="9"/>
      <c r="AI147" s="9"/>
      <c r="AJ147" s="9"/>
      <c r="AK147" s="10"/>
      <c r="AL147" s="10"/>
      <c r="AM147" s="9"/>
      <c r="AN147" s="9"/>
      <c r="AO147" s="9"/>
      <c r="AP147" s="10"/>
      <c r="AQ147" s="10"/>
      <c r="AR147" s="9"/>
      <c r="AS147" s="10"/>
      <c r="AT147" s="10"/>
      <c r="AU147" s="9"/>
      <c r="AV147" s="9"/>
    </row>
    <row r="148" spans="1:48" ht="10.5" customHeight="1" x14ac:dyDescent="0.25">
      <c r="A148" s="11"/>
      <c r="B148" s="10"/>
      <c r="C148" s="10"/>
      <c r="D148" s="10"/>
      <c r="E148" s="10"/>
      <c r="F148" s="10"/>
      <c r="G148" s="9"/>
      <c r="H148" s="9"/>
      <c r="I148" s="9"/>
      <c r="J148" s="9"/>
      <c r="K148" s="9"/>
      <c r="L148" s="9"/>
      <c r="M148" s="10"/>
      <c r="N148" s="9"/>
      <c r="O148" s="9"/>
      <c r="P148" s="9"/>
      <c r="Q148" s="9"/>
      <c r="R148" s="10"/>
      <c r="S148" s="10"/>
      <c r="T148" s="10"/>
      <c r="U148" s="10"/>
      <c r="V148" s="10"/>
      <c r="W148" s="10"/>
      <c r="X148" s="10"/>
      <c r="Y148" s="10"/>
      <c r="Z148" s="10"/>
      <c r="AA148" s="10"/>
      <c r="AB148" s="10"/>
      <c r="AC148" s="9"/>
      <c r="AD148" s="9"/>
      <c r="AE148" s="9"/>
      <c r="AF148" s="9"/>
      <c r="AG148" s="9"/>
      <c r="AH148" s="9"/>
      <c r="AI148" s="9"/>
      <c r="AJ148" s="9"/>
      <c r="AK148" s="10"/>
      <c r="AL148" s="10"/>
      <c r="AM148" s="9"/>
      <c r="AN148" s="9"/>
      <c r="AO148" s="9"/>
      <c r="AP148" s="10"/>
      <c r="AQ148" s="10"/>
      <c r="AR148" s="9"/>
      <c r="AS148" s="10"/>
      <c r="AT148" s="10"/>
      <c r="AU148" s="9"/>
      <c r="AV148" s="9"/>
    </row>
    <row r="149" spans="1:48" ht="10.5" customHeight="1" x14ac:dyDescent="0.25">
      <c r="A149" s="11"/>
      <c r="B149" s="10"/>
      <c r="C149" s="10"/>
      <c r="D149" s="10"/>
      <c r="E149" s="10"/>
      <c r="F149" s="10"/>
      <c r="G149" s="9"/>
      <c r="H149" s="9"/>
      <c r="I149" s="9"/>
      <c r="J149" s="9"/>
      <c r="K149" s="9"/>
      <c r="L149" s="9"/>
      <c r="M149" s="10"/>
      <c r="N149" s="9"/>
      <c r="O149" s="9"/>
      <c r="P149" s="9"/>
      <c r="Q149" s="9"/>
      <c r="R149" s="10"/>
      <c r="S149" s="10"/>
      <c r="T149" s="10"/>
      <c r="U149" s="10"/>
      <c r="V149" s="10"/>
      <c r="W149" s="10"/>
      <c r="X149" s="10"/>
      <c r="Y149" s="10"/>
      <c r="Z149" s="10"/>
      <c r="AA149" s="10"/>
      <c r="AB149" s="10"/>
      <c r="AC149" s="9"/>
      <c r="AD149" s="9"/>
      <c r="AE149" s="9"/>
      <c r="AF149" s="9"/>
      <c r="AG149" s="9"/>
      <c r="AH149" s="9"/>
      <c r="AI149" s="9"/>
      <c r="AJ149" s="9"/>
      <c r="AK149" s="10"/>
      <c r="AL149" s="10"/>
      <c r="AM149" s="9"/>
      <c r="AN149" s="9"/>
      <c r="AO149" s="9"/>
      <c r="AP149" s="10"/>
      <c r="AQ149" s="10"/>
      <c r="AR149" s="9"/>
      <c r="AS149" s="10"/>
      <c r="AT149" s="10"/>
      <c r="AU149" s="9"/>
      <c r="AV149" s="9"/>
    </row>
    <row r="150" spans="1:48" ht="10.5" customHeight="1" x14ac:dyDescent="0.25">
      <c r="A150" s="11"/>
      <c r="B150" s="10"/>
      <c r="C150" s="10"/>
      <c r="D150" s="10"/>
      <c r="E150" s="10"/>
      <c r="F150" s="10"/>
      <c r="G150" s="9"/>
      <c r="H150" s="9"/>
      <c r="I150" s="9"/>
      <c r="J150" s="9"/>
      <c r="K150" s="9"/>
      <c r="L150" s="9"/>
      <c r="M150" s="10"/>
      <c r="N150" s="9"/>
      <c r="O150" s="9"/>
      <c r="P150" s="9"/>
      <c r="Q150" s="9"/>
      <c r="R150" s="10"/>
      <c r="S150" s="10"/>
      <c r="T150" s="10"/>
      <c r="U150" s="10"/>
      <c r="V150" s="10"/>
      <c r="W150" s="10"/>
      <c r="X150" s="10"/>
      <c r="Y150" s="10"/>
      <c r="Z150" s="10"/>
      <c r="AA150" s="10"/>
      <c r="AB150" s="10"/>
      <c r="AC150" s="9"/>
      <c r="AD150" s="9"/>
      <c r="AE150" s="9"/>
      <c r="AF150" s="9"/>
      <c r="AG150" s="9"/>
      <c r="AH150" s="9"/>
      <c r="AI150" s="9"/>
      <c r="AJ150" s="9"/>
      <c r="AK150" s="10"/>
      <c r="AL150" s="10"/>
      <c r="AM150" s="9"/>
      <c r="AN150" s="9"/>
      <c r="AO150" s="9"/>
      <c r="AP150" s="10"/>
      <c r="AQ150" s="10"/>
      <c r="AR150" s="9"/>
      <c r="AS150" s="10"/>
      <c r="AT150" s="10"/>
      <c r="AU150" s="9"/>
      <c r="AV150" s="9"/>
    </row>
    <row r="151" spans="1:48" ht="13.5" customHeight="1" x14ac:dyDescent="0.25">
      <c r="A151" s="11"/>
      <c r="B151" s="10"/>
      <c r="C151" s="10"/>
      <c r="D151" s="10"/>
      <c r="E151" s="10"/>
      <c r="F151" s="10"/>
      <c r="G151" s="9"/>
      <c r="H151" s="9"/>
      <c r="I151" s="9"/>
      <c r="J151" s="9"/>
      <c r="K151" s="9"/>
      <c r="L151" s="9"/>
      <c r="M151" s="10"/>
      <c r="N151" s="9"/>
      <c r="O151" s="9"/>
      <c r="P151" s="9"/>
      <c r="Q151" s="9"/>
      <c r="R151" s="10"/>
      <c r="S151" s="10"/>
      <c r="T151" s="10"/>
      <c r="U151" s="10"/>
      <c r="V151" s="10"/>
      <c r="W151" s="10"/>
      <c r="X151" s="10"/>
      <c r="Y151" s="10"/>
      <c r="Z151" s="10"/>
      <c r="AA151" s="10"/>
      <c r="AB151" s="10"/>
      <c r="AC151" s="9"/>
      <c r="AD151" s="9"/>
      <c r="AE151" s="9"/>
      <c r="AF151" s="9"/>
      <c r="AG151" s="9"/>
      <c r="AH151" s="9"/>
      <c r="AI151" s="9"/>
      <c r="AJ151" s="9"/>
      <c r="AK151" s="10"/>
      <c r="AL151" s="10"/>
      <c r="AM151" s="9"/>
      <c r="AN151" s="9"/>
      <c r="AO151" s="9"/>
      <c r="AP151" s="10"/>
      <c r="AQ151" s="10"/>
      <c r="AR151" s="9"/>
      <c r="AS151" s="10"/>
      <c r="AT151" s="10"/>
      <c r="AU151" s="9"/>
      <c r="AV151" s="9"/>
    </row>
    <row r="152" spans="1:48" ht="13.5" customHeight="1" x14ac:dyDescent="0.25">
      <c r="A152" s="11"/>
      <c r="B152" s="10"/>
      <c r="C152" s="10"/>
      <c r="D152" s="10"/>
      <c r="E152" s="10"/>
      <c r="F152" s="10"/>
      <c r="G152" s="9"/>
      <c r="H152" s="9"/>
      <c r="I152" s="9"/>
      <c r="J152" s="9"/>
      <c r="K152" s="9"/>
      <c r="L152" s="9"/>
      <c r="M152" s="10"/>
      <c r="N152" s="9"/>
      <c r="O152" s="9"/>
      <c r="P152" s="9"/>
      <c r="Q152" s="9"/>
      <c r="R152" s="10"/>
      <c r="S152" s="10"/>
      <c r="T152" s="10"/>
      <c r="U152" s="10"/>
      <c r="V152" s="10"/>
      <c r="W152" s="10"/>
      <c r="X152" s="10"/>
      <c r="Y152" s="10"/>
      <c r="Z152" s="10"/>
      <c r="AA152" s="10"/>
      <c r="AB152" s="10"/>
      <c r="AC152" s="9"/>
      <c r="AD152" s="9"/>
      <c r="AE152" s="9"/>
      <c r="AF152" s="9"/>
      <c r="AG152" s="9"/>
      <c r="AH152" s="9"/>
      <c r="AI152" s="9"/>
      <c r="AJ152" s="9"/>
      <c r="AK152" s="10"/>
      <c r="AL152" s="10"/>
      <c r="AM152" s="9"/>
      <c r="AN152" s="9"/>
      <c r="AO152" s="9"/>
      <c r="AP152" s="10"/>
      <c r="AQ152" s="10"/>
      <c r="AR152" s="9"/>
      <c r="AS152" s="10"/>
      <c r="AT152" s="10"/>
      <c r="AU152" s="9"/>
      <c r="AV152" s="9"/>
    </row>
    <row r="153" spans="1:48" ht="10.5" customHeight="1" x14ac:dyDescent="0.25">
      <c r="A153" s="11"/>
      <c r="B153" s="10"/>
      <c r="C153" s="10"/>
      <c r="D153" s="10"/>
      <c r="E153" s="10"/>
      <c r="F153" s="10"/>
      <c r="G153" s="9"/>
      <c r="H153" s="9"/>
      <c r="I153" s="9"/>
      <c r="J153" s="9"/>
      <c r="K153" s="9"/>
      <c r="L153" s="9"/>
      <c r="M153" s="10"/>
      <c r="N153" s="9"/>
      <c r="O153" s="9"/>
      <c r="P153" s="9"/>
      <c r="Q153" s="9"/>
      <c r="R153" s="10"/>
      <c r="S153" s="10"/>
      <c r="T153" s="10"/>
      <c r="U153" s="10"/>
      <c r="V153" s="10"/>
      <c r="W153" s="10"/>
      <c r="X153" s="10"/>
      <c r="Y153" s="10"/>
      <c r="Z153" s="10"/>
      <c r="AA153" s="10"/>
      <c r="AB153" s="10"/>
      <c r="AC153" s="9"/>
      <c r="AD153" s="9"/>
      <c r="AE153" s="9"/>
      <c r="AF153" s="9"/>
      <c r="AG153" s="9"/>
      <c r="AH153" s="9"/>
      <c r="AI153" s="9"/>
      <c r="AJ153" s="9"/>
      <c r="AK153" s="10"/>
      <c r="AL153" s="10"/>
      <c r="AM153" s="9"/>
      <c r="AN153" s="9"/>
      <c r="AO153" s="9"/>
      <c r="AP153" s="10"/>
      <c r="AQ153" s="10"/>
      <c r="AR153" s="9"/>
      <c r="AS153" s="10"/>
      <c r="AT153" s="10"/>
      <c r="AU153" s="9"/>
      <c r="AV153" s="9"/>
    </row>
    <row r="154" spans="1:48" ht="10.5" customHeight="1" x14ac:dyDescent="0.25">
      <c r="A154" s="11"/>
      <c r="B154" s="10"/>
      <c r="C154" s="10"/>
      <c r="D154" s="10"/>
      <c r="E154" s="10"/>
      <c r="F154" s="10"/>
      <c r="G154" s="9"/>
      <c r="H154" s="9"/>
      <c r="I154" s="9"/>
      <c r="J154" s="9"/>
      <c r="K154" s="9"/>
      <c r="L154" s="9"/>
      <c r="M154" s="10"/>
      <c r="N154" s="9"/>
      <c r="O154" s="9"/>
      <c r="P154" s="9"/>
      <c r="Q154" s="9"/>
      <c r="R154" s="10"/>
      <c r="S154" s="10"/>
      <c r="T154" s="10"/>
      <c r="U154" s="10"/>
      <c r="V154" s="10"/>
      <c r="W154" s="10"/>
      <c r="X154" s="10"/>
      <c r="Y154" s="10"/>
      <c r="Z154" s="10"/>
      <c r="AA154" s="10"/>
      <c r="AB154" s="10"/>
      <c r="AC154" s="9"/>
      <c r="AD154" s="9"/>
      <c r="AE154" s="9"/>
      <c r="AF154" s="9"/>
      <c r="AG154" s="9"/>
      <c r="AH154" s="9"/>
      <c r="AI154" s="9"/>
      <c r="AJ154" s="9"/>
      <c r="AK154" s="10"/>
      <c r="AL154" s="10"/>
      <c r="AM154" s="9"/>
      <c r="AN154" s="9"/>
      <c r="AO154" s="9"/>
      <c r="AP154" s="10"/>
      <c r="AQ154" s="10"/>
      <c r="AR154" s="9"/>
      <c r="AS154" s="10"/>
      <c r="AT154" s="10"/>
      <c r="AU154" s="9"/>
      <c r="AV154" s="9"/>
    </row>
    <row r="155" spans="1:48" ht="10.5" customHeight="1" x14ac:dyDescent="0.25">
      <c r="A155" s="11"/>
      <c r="B155" s="10"/>
      <c r="C155" s="10"/>
      <c r="D155" s="10"/>
      <c r="E155" s="10"/>
      <c r="F155" s="10"/>
      <c r="G155" s="9"/>
      <c r="H155" s="9"/>
      <c r="I155" s="9"/>
      <c r="J155" s="9"/>
      <c r="K155" s="9"/>
      <c r="L155" s="9"/>
      <c r="M155" s="10"/>
      <c r="N155" s="9"/>
      <c r="O155" s="9"/>
      <c r="P155" s="9"/>
      <c r="Q155" s="9"/>
      <c r="R155" s="10"/>
      <c r="S155" s="10"/>
      <c r="T155" s="10"/>
      <c r="U155" s="10"/>
      <c r="V155" s="10"/>
      <c r="W155" s="10"/>
      <c r="X155" s="10"/>
      <c r="Y155" s="10"/>
      <c r="Z155" s="10"/>
      <c r="AA155" s="10"/>
      <c r="AB155" s="10"/>
      <c r="AC155" s="9"/>
      <c r="AD155" s="9"/>
      <c r="AE155" s="9"/>
      <c r="AF155" s="9"/>
      <c r="AG155" s="9"/>
      <c r="AH155" s="9"/>
      <c r="AI155" s="9"/>
      <c r="AJ155" s="9"/>
      <c r="AK155" s="10"/>
      <c r="AL155" s="10"/>
      <c r="AM155" s="9"/>
      <c r="AN155" s="9"/>
      <c r="AO155" s="9"/>
      <c r="AP155" s="10"/>
      <c r="AQ155" s="10"/>
      <c r="AR155" s="9"/>
      <c r="AS155" s="10"/>
      <c r="AT155" s="10"/>
      <c r="AU155" s="9"/>
      <c r="AV155" s="9"/>
    </row>
    <row r="156" spans="1:48" ht="10.5" customHeight="1" x14ac:dyDescent="0.25">
      <c r="A156" s="11"/>
      <c r="B156" s="10"/>
      <c r="C156" s="10"/>
      <c r="D156" s="10"/>
      <c r="E156" s="10"/>
      <c r="F156" s="10"/>
      <c r="G156" s="9"/>
      <c r="H156" s="9"/>
      <c r="I156" s="9"/>
      <c r="J156" s="9"/>
      <c r="K156" s="9"/>
      <c r="L156" s="9"/>
      <c r="M156" s="10"/>
      <c r="N156" s="9"/>
      <c r="O156" s="9"/>
      <c r="P156" s="9"/>
      <c r="Q156" s="9"/>
      <c r="R156" s="10"/>
      <c r="S156" s="10"/>
      <c r="T156" s="10"/>
      <c r="U156" s="10"/>
      <c r="V156" s="10"/>
      <c r="W156" s="10"/>
      <c r="X156" s="10"/>
      <c r="Y156" s="10"/>
      <c r="Z156" s="10"/>
      <c r="AA156" s="10"/>
      <c r="AB156" s="10"/>
      <c r="AC156" s="9"/>
      <c r="AD156" s="9"/>
      <c r="AE156" s="9"/>
      <c r="AF156" s="9"/>
      <c r="AG156" s="9"/>
      <c r="AH156" s="9"/>
      <c r="AI156" s="9"/>
      <c r="AJ156" s="9"/>
      <c r="AK156" s="10"/>
      <c r="AL156" s="10"/>
      <c r="AM156" s="9"/>
      <c r="AN156" s="9"/>
      <c r="AO156" s="9"/>
      <c r="AP156" s="10"/>
      <c r="AQ156" s="10"/>
      <c r="AR156" s="9"/>
      <c r="AS156" s="10"/>
      <c r="AT156" s="10"/>
      <c r="AU156" s="9"/>
      <c r="AV156" s="9"/>
    </row>
    <row r="157" spans="1:48" ht="13.5" customHeight="1" x14ac:dyDescent="0.25">
      <c r="A157" s="11"/>
      <c r="B157" s="10"/>
      <c r="C157" s="10"/>
      <c r="D157" s="10"/>
      <c r="E157" s="10"/>
      <c r="F157" s="10"/>
      <c r="G157" s="9"/>
      <c r="H157" s="9"/>
      <c r="I157" s="9"/>
      <c r="J157" s="9"/>
      <c r="K157" s="9"/>
      <c r="L157" s="9"/>
      <c r="M157" s="10"/>
      <c r="N157" s="9"/>
      <c r="O157" s="9"/>
      <c r="P157" s="9"/>
      <c r="Q157" s="9"/>
      <c r="R157" s="10"/>
      <c r="S157" s="10"/>
      <c r="T157" s="10"/>
      <c r="U157" s="10"/>
      <c r="V157" s="10"/>
      <c r="W157" s="10"/>
      <c r="X157" s="10"/>
      <c r="Y157" s="10"/>
      <c r="Z157" s="10"/>
      <c r="AA157" s="10"/>
      <c r="AB157" s="10"/>
      <c r="AC157" s="9"/>
      <c r="AD157" s="9"/>
      <c r="AE157" s="9"/>
      <c r="AF157" s="9"/>
      <c r="AG157" s="9"/>
      <c r="AH157" s="9"/>
      <c r="AI157" s="9"/>
      <c r="AJ157" s="9"/>
      <c r="AK157" s="10"/>
      <c r="AL157" s="10"/>
      <c r="AM157" s="9"/>
      <c r="AN157" s="9"/>
      <c r="AO157" s="9"/>
      <c r="AP157" s="10"/>
      <c r="AQ157" s="10"/>
      <c r="AR157" s="9"/>
      <c r="AS157" s="10"/>
      <c r="AT157" s="10"/>
      <c r="AU157" s="9"/>
      <c r="AV157" s="9"/>
    </row>
    <row r="158" spans="1:48" ht="13.5" customHeight="1" x14ac:dyDescent="0.25">
      <c r="A158" s="11"/>
      <c r="B158" s="10"/>
      <c r="C158" s="10"/>
      <c r="D158" s="10"/>
      <c r="E158" s="10"/>
      <c r="F158" s="10"/>
      <c r="G158" s="9"/>
      <c r="H158" s="9"/>
      <c r="I158" s="9"/>
      <c r="J158" s="9"/>
      <c r="K158" s="9"/>
      <c r="L158" s="9"/>
      <c r="M158" s="10"/>
      <c r="N158" s="9"/>
      <c r="O158" s="9"/>
      <c r="P158" s="9"/>
      <c r="Q158" s="9"/>
      <c r="R158" s="10"/>
      <c r="S158" s="10"/>
      <c r="T158" s="10"/>
      <c r="U158" s="10"/>
      <c r="V158" s="10"/>
      <c r="W158" s="10"/>
      <c r="X158" s="10"/>
      <c r="Y158" s="10"/>
      <c r="Z158" s="10"/>
      <c r="AA158" s="10"/>
      <c r="AB158" s="10"/>
      <c r="AC158" s="9"/>
      <c r="AD158" s="9"/>
      <c r="AE158" s="9"/>
      <c r="AF158" s="9"/>
      <c r="AG158" s="9"/>
      <c r="AH158" s="9"/>
      <c r="AI158" s="9"/>
      <c r="AJ158" s="9"/>
      <c r="AK158" s="10"/>
      <c r="AL158" s="10"/>
      <c r="AM158" s="9"/>
      <c r="AN158" s="9"/>
      <c r="AO158" s="9"/>
      <c r="AP158" s="10"/>
      <c r="AQ158" s="10"/>
      <c r="AR158" s="9"/>
      <c r="AS158" s="10"/>
      <c r="AT158" s="10"/>
      <c r="AU158" s="9"/>
      <c r="AV158" s="9"/>
    </row>
    <row r="159" spans="1:48" ht="10.5" customHeight="1" x14ac:dyDescent="0.25">
      <c r="A159" s="11"/>
      <c r="B159" s="10"/>
      <c r="C159" s="10"/>
      <c r="D159" s="10"/>
      <c r="E159" s="10"/>
      <c r="F159" s="10"/>
      <c r="G159" s="9"/>
      <c r="H159" s="9"/>
      <c r="I159" s="9"/>
      <c r="J159" s="9"/>
      <c r="K159" s="9"/>
      <c r="L159" s="9"/>
      <c r="M159" s="10"/>
      <c r="N159" s="9"/>
      <c r="O159" s="9"/>
      <c r="P159" s="9"/>
      <c r="Q159" s="9"/>
      <c r="R159" s="10"/>
      <c r="S159" s="10"/>
      <c r="T159" s="10"/>
      <c r="U159" s="10"/>
      <c r="V159" s="10"/>
      <c r="W159" s="10"/>
      <c r="X159" s="10"/>
      <c r="Y159" s="10"/>
      <c r="Z159" s="10"/>
      <c r="AA159" s="10"/>
      <c r="AB159" s="10"/>
      <c r="AC159" s="9"/>
      <c r="AD159" s="9"/>
      <c r="AE159" s="9"/>
      <c r="AF159" s="9"/>
      <c r="AG159" s="9"/>
      <c r="AH159" s="9"/>
      <c r="AI159" s="9"/>
      <c r="AJ159" s="9"/>
      <c r="AK159" s="10"/>
      <c r="AL159" s="10"/>
      <c r="AM159" s="9"/>
      <c r="AN159" s="9"/>
      <c r="AO159" s="9"/>
      <c r="AP159" s="10"/>
      <c r="AQ159" s="10"/>
      <c r="AR159" s="9"/>
      <c r="AS159" s="10"/>
      <c r="AT159" s="10"/>
      <c r="AU159" s="9"/>
      <c r="AV159" s="9"/>
    </row>
    <row r="160" spans="1:48" ht="10.5" customHeight="1" x14ac:dyDescent="0.25">
      <c r="A160" s="11"/>
      <c r="B160" s="10"/>
      <c r="C160" s="10"/>
      <c r="D160" s="10"/>
      <c r="E160" s="10"/>
      <c r="F160" s="10"/>
      <c r="G160" s="9"/>
      <c r="H160" s="9"/>
      <c r="I160" s="9"/>
      <c r="J160" s="9"/>
      <c r="K160" s="9"/>
      <c r="L160" s="9"/>
      <c r="M160" s="10"/>
      <c r="N160" s="9"/>
      <c r="O160" s="9"/>
      <c r="P160" s="9"/>
      <c r="Q160" s="9"/>
      <c r="R160" s="10"/>
      <c r="S160" s="10"/>
      <c r="T160" s="10"/>
      <c r="U160" s="10"/>
      <c r="V160" s="10"/>
      <c r="W160" s="10"/>
      <c r="X160" s="10"/>
      <c r="Y160" s="10"/>
      <c r="Z160" s="10"/>
      <c r="AA160" s="10"/>
      <c r="AB160" s="10"/>
      <c r="AC160" s="9"/>
      <c r="AD160" s="9"/>
      <c r="AE160" s="9"/>
      <c r="AF160" s="9"/>
      <c r="AG160" s="9"/>
      <c r="AH160" s="9"/>
      <c r="AI160" s="9"/>
      <c r="AJ160" s="9"/>
      <c r="AK160" s="10"/>
      <c r="AL160" s="10"/>
      <c r="AM160" s="9"/>
      <c r="AN160" s="9"/>
      <c r="AO160" s="9"/>
      <c r="AP160" s="10"/>
      <c r="AQ160" s="10"/>
      <c r="AR160" s="9"/>
      <c r="AS160" s="10"/>
      <c r="AT160" s="10"/>
      <c r="AU160" s="9"/>
      <c r="AV160" s="9"/>
    </row>
    <row r="161" spans="1:48" ht="10.5" customHeight="1" x14ac:dyDescent="0.25">
      <c r="A161" s="11"/>
      <c r="B161" s="10"/>
      <c r="C161" s="10"/>
      <c r="D161" s="10"/>
      <c r="E161" s="10"/>
      <c r="F161" s="10"/>
      <c r="G161" s="9"/>
      <c r="H161" s="9"/>
      <c r="I161" s="9"/>
      <c r="J161" s="9"/>
      <c r="K161" s="9"/>
      <c r="L161" s="9"/>
      <c r="M161" s="10"/>
      <c r="N161" s="9"/>
      <c r="O161" s="9"/>
      <c r="P161" s="9"/>
      <c r="Q161" s="9"/>
      <c r="R161" s="10"/>
      <c r="S161" s="10"/>
      <c r="T161" s="10"/>
      <c r="U161" s="10"/>
      <c r="V161" s="10"/>
      <c r="W161" s="10"/>
      <c r="X161" s="10"/>
      <c r="Y161" s="10"/>
      <c r="Z161" s="10"/>
      <c r="AA161" s="10"/>
      <c r="AB161" s="10"/>
      <c r="AC161" s="9"/>
      <c r="AD161" s="9"/>
      <c r="AE161" s="9"/>
      <c r="AF161" s="9"/>
      <c r="AG161" s="9"/>
      <c r="AH161" s="9"/>
      <c r="AI161" s="9"/>
      <c r="AJ161" s="9"/>
      <c r="AK161" s="10"/>
      <c r="AL161" s="10"/>
      <c r="AM161" s="9"/>
      <c r="AN161" s="9"/>
      <c r="AO161" s="9"/>
      <c r="AP161" s="10"/>
      <c r="AQ161" s="10"/>
      <c r="AR161" s="9"/>
      <c r="AS161" s="10"/>
      <c r="AT161" s="10"/>
      <c r="AU161" s="9"/>
      <c r="AV161" s="9"/>
    </row>
    <row r="162" spans="1:48" ht="10.5" customHeight="1" x14ac:dyDescent="0.25">
      <c r="A162" s="11"/>
      <c r="B162" s="10"/>
      <c r="C162" s="10"/>
      <c r="D162" s="10"/>
      <c r="E162" s="10"/>
      <c r="F162" s="10"/>
      <c r="G162" s="9"/>
      <c r="H162" s="9"/>
      <c r="I162" s="9"/>
      <c r="J162" s="9"/>
      <c r="K162" s="9"/>
      <c r="L162" s="9"/>
      <c r="M162" s="10"/>
      <c r="N162" s="9"/>
      <c r="O162" s="9"/>
      <c r="P162" s="9"/>
      <c r="Q162" s="9"/>
      <c r="R162" s="10"/>
      <c r="S162" s="10"/>
      <c r="T162" s="10"/>
      <c r="U162" s="10"/>
      <c r="V162" s="10"/>
      <c r="W162" s="10"/>
      <c r="X162" s="10"/>
      <c r="Y162" s="10"/>
      <c r="Z162" s="10"/>
      <c r="AA162" s="10"/>
      <c r="AB162" s="10"/>
      <c r="AC162" s="9"/>
      <c r="AD162" s="9"/>
      <c r="AE162" s="9"/>
      <c r="AF162" s="9"/>
      <c r="AG162" s="9"/>
      <c r="AH162" s="9"/>
      <c r="AI162" s="9"/>
      <c r="AJ162" s="9"/>
      <c r="AK162" s="10"/>
      <c r="AL162" s="10"/>
      <c r="AM162" s="9"/>
      <c r="AN162" s="9"/>
      <c r="AO162" s="9"/>
      <c r="AP162" s="10"/>
      <c r="AQ162" s="10"/>
      <c r="AR162" s="9"/>
      <c r="AS162" s="10"/>
      <c r="AT162" s="10"/>
      <c r="AU162" s="9"/>
      <c r="AV162" s="9"/>
    </row>
    <row r="163" spans="1:48" ht="13.5" customHeight="1" x14ac:dyDescent="0.25">
      <c r="A163" s="11"/>
      <c r="B163" s="10"/>
      <c r="C163" s="10"/>
      <c r="D163" s="10"/>
      <c r="E163" s="10"/>
      <c r="F163" s="10"/>
      <c r="G163" s="9"/>
      <c r="H163" s="9"/>
      <c r="I163" s="9"/>
      <c r="J163" s="9"/>
      <c r="K163" s="9"/>
      <c r="L163" s="9"/>
      <c r="M163" s="10"/>
      <c r="N163" s="9"/>
      <c r="O163" s="9"/>
      <c r="P163" s="9"/>
      <c r="Q163" s="9"/>
      <c r="R163" s="10"/>
      <c r="S163" s="10"/>
      <c r="T163" s="10"/>
      <c r="U163" s="10"/>
      <c r="V163" s="10"/>
      <c r="W163" s="10"/>
      <c r="X163" s="10"/>
      <c r="Y163" s="10"/>
      <c r="Z163" s="10"/>
      <c r="AA163" s="10"/>
      <c r="AB163" s="10"/>
      <c r="AC163" s="9"/>
      <c r="AD163" s="9"/>
      <c r="AE163" s="9"/>
      <c r="AF163" s="9"/>
      <c r="AG163" s="9"/>
      <c r="AH163" s="9"/>
      <c r="AI163" s="9"/>
      <c r="AJ163" s="9"/>
      <c r="AK163" s="10"/>
      <c r="AL163" s="10"/>
      <c r="AM163" s="9"/>
      <c r="AN163" s="9"/>
      <c r="AO163" s="9"/>
      <c r="AP163" s="10"/>
      <c r="AQ163" s="10"/>
      <c r="AR163" s="9"/>
      <c r="AS163" s="10"/>
      <c r="AT163" s="10"/>
      <c r="AU163" s="9"/>
      <c r="AV163" s="9"/>
    </row>
    <row r="164" spans="1:48" ht="13.5" customHeight="1" x14ac:dyDescent="0.25">
      <c r="A164" s="11"/>
      <c r="B164" s="10"/>
      <c r="C164" s="10"/>
      <c r="D164" s="10"/>
      <c r="E164" s="10"/>
      <c r="F164" s="10"/>
      <c r="G164" s="9"/>
      <c r="H164" s="9"/>
      <c r="I164" s="9"/>
      <c r="J164" s="9"/>
      <c r="K164" s="9"/>
      <c r="L164" s="9"/>
      <c r="M164" s="10"/>
      <c r="N164" s="9"/>
      <c r="O164" s="9"/>
      <c r="P164" s="9"/>
      <c r="Q164" s="9"/>
      <c r="R164" s="10"/>
      <c r="S164" s="10"/>
      <c r="T164" s="10"/>
      <c r="U164" s="10"/>
      <c r="V164" s="10"/>
      <c r="W164" s="10"/>
      <c r="X164" s="10"/>
      <c r="Y164" s="10"/>
      <c r="Z164" s="10"/>
      <c r="AA164" s="10"/>
      <c r="AB164" s="10"/>
      <c r="AC164" s="9"/>
      <c r="AD164" s="9"/>
      <c r="AE164" s="9"/>
      <c r="AF164" s="9"/>
      <c r="AG164" s="9"/>
      <c r="AH164" s="9"/>
      <c r="AI164" s="9"/>
      <c r="AJ164" s="9"/>
      <c r="AK164" s="10"/>
      <c r="AL164" s="10"/>
      <c r="AM164" s="9"/>
      <c r="AN164" s="9"/>
      <c r="AO164" s="9"/>
      <c r="AP164" s="10"/>
      <c r="AQ164" s="10"/>
      <c r="AR164" s="9"/>
      <c r="AS164" s="10"/>
      <c r="AT164" s="10"/>
      <c r="AU164" s="9"/>
      <c r="AV164" s="9"/>
    </row>
    <row r="165" spans="1:48" ht="13.5" customHeight="1" x14ac:dyDescent="0.25">
      <c r="A165" s="11"/>
      <c r="B165" s="10"/>
      <c r="C165" s="10"/>
      <c r="D165" s="10"/>
      <c r="E165" s="10"/>
      <c r="F165" s="10"/>
      <c r="G165" s="9"/>
      <c r="H165" s="9"/>
      <c r="I165" s="9"/>
      <c r="J165" s="9"/>
      <c r="K165" s="9"/>
      <c r="L165" s="9"/>
      <c r="M165" s="10"/>
      <c r="N165" s="9"/>
      <c r="O165" s="9"/>
      <c r="P165" s="9"/>
      <c r="Q165" s="9"/>
      <c r="R165" s="10"/>
      <c r="S165" s="10"/>
      <c r="T165" s="10"/>
      <c r="U165" s="10"/>
      <c r="V165" s="10"/>
      <c r="W165" s="10"/>
      <c r="X165" s="10"/>
      <c r="Y165" s="10"/>
      <c r="Z165" s="10"/>
      <c r="AA165" s="10"/>
      <c r="AB165" s="10"/>
      <c r="AC165" s="9"/>
      <c r="AD165" s="9"/>
      <c r="AE165" s="9"/>
      <c r="AF165" s="9"/>
      <c r="AG165" s="9"/>
      <c r="AH165" s="9"/>
      <c r="AI165" s="9"/>
      <c r="AJ165" s="9"/>
      <c r="AK165" s="10"/>
      <c r="AL165" s="10"/>
      <c r="AM165" s="9"/>
      <c r="AN165" s="9"/>
      <c r="AO165" s="9"/>
      <c r="AP165" s="10"/>
      <c r="AQ165" s="10"/>
      <c r="AR165" s="9"/>
      <c r="AS165" s="10"/>
      <c r="AT165" s="10"/>
      <c r="AU165" s="9"/>
      <c r="AV165" s="9"/>
    </row>
    <row r="166" spans="1:48" ht="10.5" customHeight="1" x14ac:dyDescent="0.25">
      <c r="A166" s="11"/>
      <c r="B166" s="10"/>
      <c r="C166" s="10"/>
      <c r="D166" s="10"/>
      <c r="E166" s="10"/>
      <c r="F166" s="10"/>
      <c r="G166" s="9"/>
      <c r="H166" s="9"/>
      <c r="I166" s="9"/>
      <c r="J166" s="9"/>
      <c r="K166" s="9"/>
      <c r="L166" s="9"/>
      <c r="M166" s="10"/>
      <c r="N166" s="9"/>
      <c r="O166" s="9"/>
      <c r="P166" s="9"/>
      <c r="Q166" s="9"/>
      <c r="R166" s="10"/>
      <c r="S166" s="10"/>
      <c r="T166" s="10"/>
      <c r="U166" s="10"/>
      <c r="V166" s="10"/>
      <c r="W166" s="10"/>
      <c r="X166" s="10"/>
      <c r="Y166" s="10"/>
      <c r="Z166" s="10"/>
      <c r="AA166" s="10"/>
      <c r="AB166" s="10"/>
      <c r="AC166" s="9"/>
      <c r="AD166" s="9"/>
      <c r="AE166" s="9"/>
      <c r="AF166" s="9"/>
      <c r="AG166" s="9"/>
      <c r="AH166" s="9"/>
      <c r="AI166" s="9"/>
      <c r="AJ166" s="9"/>
      <c r="AK166" s="10"/>
      <c r="AL166" s="10"/>
      <c r="AM166" s="9"/>
      <c r="AN166" s="9"/>
      <c r="AO166" s="9"/>
      <c r="AP166" s="10"/>
      <c r="AQ166" s="10"/>
      <c r="AR166" s="9"/>
      <c r="AS166" s="10"/>
      <c r="AT166" s="10"/>
      <c r="AU166" s="9"/>
      <c r="AV166" s="9"/>
    </row>
    <row r="167" spans="1:48" ht="10.5" customHeight="1" x14ac:dyDescent="0.25">
      <c r="A167" s="10"/>
      <c r="B167" s="10"/>
      <c r="C167" s="10"/>
      <c r="D167" s="10"/>
      <c r="E167" s="10"/>
      <c r="F167" s="10"/>
      <c r="G167" s="9"/>
      <c r="H167" s="9"/>
      <c r="I167" s="9"/>
      <c r="J167" s="9"/>
      <c r="K167" s="9"/>
      <c r="L167" s="9"/>
      <c r="M167" s="10"/>
      <c r="N167" s="9"/>
      <c r="O167" s="9"/>
      <c r="P167" s="9"/>
      <c r="Q167" s="9"/>
      <c r="R167" s="10"/>
      <c r="S167" s="10"/>
      <c r="T167" s="10"/>
      <c r="U167" s="10"/>
      <c r="V167" s="10"/>
      <c r="W167" s="10"/>
      <c r="X167" s="10"/>
      <c r="Y167" s="10"/>
      <c r="Z167" s="10"/>
      <c r="AA167" s="10"/>
      <c r="AB167" s="10"/>
      <c r="AC167" s="9"/>
      <c r="AD167" s="9"/>
      <c r="AE167" s="9"/>
      <c r="AF167" s="9"/>
      <c r="AG167" s="9"/>
      <c r="AH167" s="9"/>
      <c r="AI167" s="9"/>
      <c r="AJ167" s="9"/>
      <c r="AK167" s="10"/>
      <c r="AL167" s="10"/>
      <c r="AM167" s="9"/>
      <c r="AN167" s="9"/>
      <c r="AO167" s="9"/>
      <c r="AP167" s="10"/>
      <c r="AQ167" s="10"/>
      <c r="AR167" s="9"/>
      <c r="AS167" s="10"/>
      <c r="AT167" s="10"/>
      <c r="AU167" s="9"/>
      <c r="AV167" s="9"/>
    </row>
    <row r="168" spans="1:48" ht="10.5" customHeight="1" x14ac:dyDescent="0.25">
      <c r="A168" s="10"/>
      <c r="B168" s="10"/>
      <c r="C168" s="10"/>
      <c r="D168" s="10"/>
      <c r="E168" s="10"/>
      <c r="F168" s="10"/>
      <c r="G168" s="9"/>
      <c r="H168" s="9"/>
      <c r="I168" s="9"/>
      <c r="J168" s="9"/>
      <c r="K168" s="9"/>
      <c r="L168" s="9"/>
      <c r="M168" s="10"/>
      <c r="N168" s="9"/>
      <c r="O168" s="9"/>
      <c r="P168" s="9"/>
      <c r="Q168" s="9"/>
      <c r="R168" s="10"/>
      <c r="S168" s="10"/>
      <c r="T168" s="10"/>
      <c r="U168" s="10"/>
      <c r="V168" s="10"/>
      <c r="W168" s="10"/>
      <c r="X168" s="10"/>
      <c r="Y168" s="10"/>
      <c r="Z168" s="10"/>
      <c r="AA168" s="10"/>
      <c r="AB168" s="10"/>
      <c r="AC168" s="9"/>
      <c r="AD168" s="9"/>
      <c r="AE168" s="9"/>
      <c r="AF168" s="9"/>
      <c r="AG168" s="9"/>
      <c r="AH168" s="9"/>
      <c r="AI168" s="9"/>
      <c r="AJ168" s="9"/>
      <c r="AK168" s="10"/>
      <c r="AL168" s="10"/>
      <c r="AM168" s="9"/>
      <c r="AN168" s="9"/>
      <c r="AO168" s="9"/>
      <c r="AP168" s="10"/>
      <c r="AQ168" s="10"/>
      <c r="AR168" s="9"/>
      <c r="AS168" s="10"/>
      <c r="AT168" s="10"/>
      <c r="AU168" s="9"/>
      <c r="AV168" s="9"/>
    </row>
    <row r="169" spans="1:48" ht="13.5" customHeight="1" x14ac:dyDescent="0.25">
      <c r="A169" s="10"/>
      <c r="B169" s="10"/>
      <c r="C169" s="10"/>
      <c r="D169" s="10"/>
      <c r="E169" s="10"/>
      <c r="F169" s="10"/>
      <c r="G169" s="9"/>
      <c r="H169" s="9"/>
      <c r="I169" s="9"/>
      <c r="J169" s="9"/>
      <c r="K169" s="9"/>
      <c r="L169" s="9"/>
      <c r="M169" s="10"/>
      <c r="N169" s="9"/>
      <c r="O169" s="9"/>
      <c r="P169" s="9"/>
      <c r="Q169" s="9"/>
      <c r="R169" s="10"/>
      <c r="S169" s="10"/>
      <c r="T169" s="10"/>
      <c r="U169" s="10"/>
      <c r="V169" s="10"/>
      <c r="W169" s="10"/>
      <c r="X169" s="10"/>
      <c r="Y169" s="10"/>
      <c r="Z169" s="10"/>
      <c r="AA169" s="10"/>
      <c r="AB169" s="10"/>
      <c r="AC169" s="9"/>
      <c r="AD169" s="9"/>
      <c r="AE169" s="9"/>
      <c r="AF169" s="9"/>
      <c r="AG169" s="9"/>
      <c r="AH169" s="9"/>
      <c r="AI169" s="9"/>
      <c r="AJ169" s="9"/>
      <c r="AK169" s="10"/>
      <c r="AL169" s="10"/>
      <c r="AM169" s="9"/>
      <c r="AN169" s="9"/>
      <c r="AO169" s="9"/>
      <c r="AP169" s="10"/>
      <c r="AQ169" s="10"/>
      <c r="AR169" s="9"/>
      <c r="AS169" s="10"/>
      <c r="AT169" s="10"/>
      <c r="AU169" s="9"/>
      <c r="AV169" s="9"/>
    </row>
    <row r="170" spans="1:48" ht="13.5" customHeight="1" x14ac:dyDescent="0.25">
      <c r="A170" s="10"/>
      <c r="B170" s="10"/>
      <c r="C170" s="10"/>
      <c r="D170" s="10"/>
      <c r="E170" s="10"/>
      <c r="F170" s="10"/>
      <c r="G170" s="9"/>
      <c r="H170" s="9"/>
      <c r="I170" s="9"/>
      <c r="J170" s="9"/>
      <c r="K170" s="9"/>
      <c r="L170" s="9"/>
      <c r="M170" s="10"/>
      <c r="N170" s="9"/>
      <c r="O170" s="9"/>
      <c r="P170" s="9"/>
      <c r="Q170" s="9"/>
      <c r="R170" s="10"/>
      <c r="S170" s="10"/>
      <c r="T170" s="10"/>
      <c r="U170" s="10"/>
      <c r="V170" s="10"/>
      <c r="W170" s="10"/>
      <c r="X170" s="10"/>
      <c r="Y170" s="10"/>
      <c r="Z170" s="10"/>
      <c r="AA170" s="10"/>
      <c r="AB170" s="10"/>
      <c r="AC170" s="9"/>
      <c r="AD170" s="9"/>
      <c r="AE170" s="9"/>
      <c r="AF170" s="9"/>
      <c r="AG170" s="9"/>
      <c r="AH170" s="9"/>
      <c r="AI170" s="9"/>
      <c r="AJ170" s="9"/>
      <c r="AK170" s="10"/>
      <c r="AL170" s="10"/>
      <c r="AM170" s="9"/>
      <c r="AN170" s="9"/>
      <c r="AO170" s="9"/>
      <c r="AP170" s="10"/>
      <c r="AQ170" s="10"/>
      <c r="AR170" s="9"/>
      <c r="AS170" s="10"/>
      <c r="AT170" s="10"/>
      <c r="AU170" s="9"/>
      <c r="AV170" s="9"/>
    </row>
    <row r="171" spans="1:48" ht="13.5" customHeight="1" x14ac:dyDescent="0.25">
      <c r="A171" s="10"/>
      <c r="B171" s="10"/>
      <c r="C171" s="10"/>
      <c r="D171" s="10"/>
      <c r="E171" s="10"/>
      <c r="F171" s="10"/>
      <c r="G171" s="9"/>
      <c r="H171" s="9"/>
      <c r="I171" s="9"/>
      <c r="J171" s="9"/>
      <c r="K171" s="9"/>
      <c r="L171" s="9"/>
      <c r="M171" s="10"/>
      <c r="N171" s="9"/>
      <c r="O171" s="9"/>
      <c r="P171" s="9"/>
      <c r="Q171" s="9"/>
      <c r="R171" s="10"/>
      <c r="S171" s="10"/>
      <c r="T171" s="10"/>
      <c r="U171" s="10"/>
      <c r="V171" s="10"/>
      <c r="W171" s="10"/>
      <c r="X171" s="10"/>
      <c r="Y171" s="10"/>
      <c r="Z171" s="10"/>
      <c r="AA171" s="10"/>
      <c r="AB171" s="10"/>
      <c r="AC171" s="9"/>
      <c r="AD171" s="9"/>
      <c r="AE171" s="9"/>
      <c r="AF171" s="9"/>
      <c r="AG171" s="9"/>
      <c r="AH171" s="9"/>
      <c r="AI171" s="9"/>
      <c r="AJ171" s="9"/>
      <c r="AK171" s="10"/>
      <c r="AL171" s="10"/>
      <c r="AM171" s="9"/>
      <c r="AN171" s="9"/>
      <c r="AO171" s="9"/>
      <c r="AP171" s="10"/>
      <c r="AQ171" s="10"/>
      <c r="AR171" s="9"/>
      <c r="AS171" s="10"/>
      <c r="AT171" s="10"/>
      <c r="AU171" s="9"/>
      <c r="AV171" s="9"/>
    </row>
    <row r="172" spans="1:48" ht="13.5" customHeight="1" x14ac:dyDescent="0.25">
      <c r="A172" s="10"/>
      <c r="B172" s="10"/>
      <c r="C172" s="10"/>
      <c r="D172" s="10"/>
      <c r="E172" s="10"/>
      <c r="F172" s="10"/>
      <c r="G172" s="9"/>
      <c r="H172" s="9"/>
      <c r="I172" s="9"/>
      <c r="J172" s="9"/>
      <c r="K172" s="9"/>
      <c r="L172" s="9"/>
      <c r="M172" s="10"/>
      <c r="N172" s="9"/>
      <c r="O172" s="9"/>
      <c r="P172" s="9"/>
      <c r="Q172" s="9"/>
      <c r="R172" s="10"/>
      <c r="S172" s="10"/>
      <c r="T172" s="10"/>
      <c r="U172" s="10"/>
      <c r="V172" s="10"/>
      <c r="W172" s="10"/>
      <c r="X172" s="10"/>
      <c r="Y172" s="10"/>
      <c r="Z172" s="10"/>
      <c r="AA172" s="10"/>
      <c r="AB172" s="10"/>
      <c r="AC172" s="9"/>
      <c r="AD172" s="9"/>
      <c r="AE172" s="9"/>
      <c r="AF172" s="9"/>
      <c r="AG172" s="9"/>
      <c r="AH172" s="9"/>
      <c r="AI172" s="9"/>
      <c r="AJ172" s="9"/>
      <c r="AK172" s="10"/>
      <c r="AL172" s="10"/>
      <c r="AM172" s="9"/>
      <c r="AN172" s="9"/>
      <c r="AO172" s="9"/>
      <c r="AP172" s="10"/>
      <c r="AQ172" s="10"/>
      <c r="AR172" s="9"/>
      <c r="AS172" s="10"/>
      <c r="AT172" s="10"/>
      <c r="AU172" s="9"/>
      <c r="AV172" s="9"/>
    </row>
    <row r="173" spans="1:48" ht="13.5" customHeight="1" x14ac:dyDescent="0.25">
      <c r="A173" s="10"/>
      <c r="B173" s="10"/>
      <c r="C173" s="10"/>
      <c r="D173" s="10"/>
      <c r="E173" s="10"/>
      <c r="F173" s="10"/>
      <c r="G173" s="9"/>
      <c r="H173" s="9"/>
      <c r="I173" s="9"/>
      <c r="J173" s="9"/>
      <c r="K173" s="9"/>
      <c r="L173" s="9"/>
      <c r="M173" s="10"/>
      <c r="N173" s="9"/>
      <c r="O173" s="9"/>
      <c r="P173" s="9"/>
      <c r="Q173" s="9"/>
      <c r="R173" s="10"/>
      <c r="S173" s="10"/>
      <c r="T173" s="10"/>
      <c r="U173" s="10"/>
      <c r="V173" s="10"/>
      <c r="W173" s="10"/>
      <c r="X173" s="10"/>
      <c r="Y173" s="10"/>
      <c r="Z173" s="10"/>
      <c r="AA173" s="10"/>
      <c r="AB173" s="10"/>
      <c r="AC173" s="9"/>
      <c r="AD173" s="9"/>
      <c r="AE173" s="9"/>
      <c r="AF173" s="9"/>
      <c r="AG173" s="9"/>
      <c r="AH173" s="9"/>
      <c r="AI173" s="9"/>
      <c r="AJ173" s="9"/>
      <c r="AK173" s="10"/>
      <c r="AL173" s="10"/>
      <c r="AM173" s="9"/>
      <c r="AN173" s="9"/>
      <c r="AO173" s="9"/>
      <c r="AP173" s="10"/>
      <c r="AQ173" s="10"/>
      <c r="AR173" s="9"/>
      <c r="AS173" s="10"/>
      <c r="AT173" s="10"/>
      <c r="AU173" s="9"/>
      <c r="AV173" s="9"/>
    </row>
    <row r="174" spans="1:48" ht="10.5" customHeight="1" x14ac:dyDescent="0.25">
      <c r="A174" s="10"/>
      <c r="B174" s="10"/>
      <c r="C174" s="10"/>
      <c r="D174" s="10"/>
      <c r="E174" s="10"/>
      <c r="F174" s="10"/>
      <c r="G174" s="9"/>
      <c r="H174" s="9"/>
      <c r="I174" s="9"/>
      <c r="J174" s="9"/>
      <c r="K174" s="9"/>
      <c r="L174" s="9"/>
      <c r="M174" s="10"/>
      <c r="N174" s="9"/>
      <c r="O174" s="9"/>
      <c r="P174" s="9"/>
      <c r="Q174" s="9"/>
      <c r="R174" s="10"/>
      <c r="S174" s="10"/>
      <c r="T174" s="10"/>
      <c r="U174" s="10"/>
      <c r="V174" s="10"/>
      <c r="W174" s="10"/>
      <c r="X174" s="10"/>
      <c r="Y174" s="10"/>
      <c r="Z174" s="10"/>
      <c r="AA174" s="10"/>
      <c r="AB174" s="10"/>
      <c r="AC174" s="9"/>
      <c r="AD174" s="9"/>
      <c r="AE174" s="9"/>
      <c r="AF174" s="9"/>
      <c r="AG174" s="9"/>
      <c r="AH174" s="9"/>
      <c r="AI174" s="9"/>
      <c r="AJ174" s="9"/>
      <c r="AK174" s="10"/>
      <c r="AL174" s="10"/>
      <c r="AM174" s="9"/>
      <c r="AN174" s="9"/>
      <c r="AO174" s="9"/>
      <c r="AP174" s="10"/>
      <c r="AQ174" s="10"/>
      <c r="AR174" s="9"/>
      <c r="AS174" s="10"/>
      <c r="AT174" s="10"/>
      <c r="AU174" s="9"/>
      <c r="AV174" s="9"/>
    </row>
    <row r="175" spans="1:48" ht="10.5" customHeight="1" x14ac:dyDescent="0.25">
      <c r="A175" s="10"/>
      <c r="B175" s="10"/>
      <c r="C175" s="10"/>
      <c r="D175" s="10"/>
      <c r="E175" s="10"/>
      <c r="F175" s="10"/>
      <c r="G175" s="9"/>
      <c r="H175" s="9"/>
      <c r="I175" s="9"/>
      <c r="J175" s="9"/>
      <c r="K175" s="9"/>
      <c r="L175" s="9"/>
      <c r="M175" s="10"/>
      <c r="N175" s="9"/>
      <c r="O175" s="9"/>
      <c r="P175" s="9"/>
      <c r="Q175" s="9"/>
      <c r="R175" s="10"/>
      <c r="S175" s="10"/>
      <c r="T175" s="10"/>
      <c r="U175" s="10"/>
      <c r="V175" s="10"/>
      <c r="W175" s="10"/>
      <c r="X175" s="10"/>
      <c r="Y175" s="10"/>
      <c r="Z175" s="10"/>
      <c r="AA175" s="10"/>
      <c r="AB175" s="10"/>
      <c r="AC175" s="9"/>
      <c r="AD175" s="9"/>
      <c r="AE175" s="9"/>
      <c r="AF175" s="9"/>
      <c r="AG175" s="9"/>
      <c r="AH175" s="9"/>
      <c r="AI175" s="9"/>
      <c r="AJ175" s="9"/>
      <c r="AK175" s="10"/>
      <c r="AL175" s="10"/>
      <c r="AM175" s="9"/>
      <c r="AN175" s="9"/>
      <c r="AO175" s="9"/>
      <c r="AP175" s="10"/>
      <c r="AQ175" s="10"/>
      <c r="AR175" s="9"/>
      <c r="AS175" s="10"/>
      <c r="AT175" s="10"/>
      <c r="AU175" s="9"/>
      <c r="AV175" s="9"/>
    </row>
    <row r="176" spans="1:48" ht="10.5" customHeight="1" x14ac:dyDescent="0.25">
      <c r="A176" s="10"/>
      <c r="B176" s="10"/>
      <c r="C176" s="10"/>
      <c r="D176" s="10"/>
      <c r="E176" s="10"/>
      <c r="F176" s="10"/>
      <c r="G176" s="9"/>
      <c r="H176" s="9"/>
      <c r="I176" s="9"/>
      <c r="J176" s="9"/>
      <c r="K176" s="9"/>
      <c r="L176" s="9"/>
      <c r="M176" s="10"/>
      <c r="N176" s="9"/>
      <c r="O176" s="9"/>
      <c r="P176" s="9"/>
      <c r="Q176" s="9"/>
      <c r="R176" s="10"/>
      <c r="S176" s="10"/>
      <c r="T176" s="10"/>
      <c r="U176" s="10"/>
      <c r="V176" s="10"/>
      <c r="W176" s="10"/>
      <c r="X176" s="10"/>
      <c r="Y176" s="10"/>
      <c r="Z176" s="10"/>
      <c r="AA176" s="10"/>
      <c r="AB176" s="10"/>
      <c r="AC176" s="9"/>
      <c r="AD176" s="9"/>
      <c r="AE176" s="9"/>
      <c r="AF176" s="9"/>
      <c r="AG176" s="9"/>
      <c r="AH176" s="9"/>
      <c r="AI176" s="9"/>
      <c r="AJ176" s="9"/>
      <c r="AK176" s="10"/>
      <c r="AL176" s="10"/>
      <c r="AM176" s="9"/>
      <c r="AN176" s="9"/>
      <c r="AO176" s="9"/>
      <c r="AP176" s="10"/>
      <c r="AQ176" s="10"/>
      <c r="AR176" s="9"/>
      <c r="AS176" s="10"/>
      <c r="AT176" s="10"/>
      <c r="AU176" s="9"/>
      <c r="AV176" s="9"/>
    </row>
    <row r="177" spans="1:48" ht="10.5" customHeight="1" x14ac:dyDescent="0.25">
      <c r="A177" s="10"/>
      <c r="B177" s="10"/>
      <c r="C177" s="10"/>
      <c r="D177" s="10"/>
      <c r="E177" s="10"/>
      <c r="F177" s="10"/>
      <c r="G177" s="9"/>
      <c r="H177" s="9"/>
      <c r="I177" s="9"/>
      <c r="J177" s="9"/>
      <c r="K177" s="9"/>
      <c r="L177" s="9"/>
      <c r="M177" s="10"/>
      <c r="N177" s="9"/>
      <c r="O177" s="9"/>
      <c r="P177" s="9"/>
      <c r="Q177" s="9"/>
      <c r="R177" s="10"/>
      <c r="S177" s="10"/>
      <c r="T177" s="10"/>
      <c r="U177" s="10"/>
      <c r="V177" s="10"/>
      <c r="W177" s="10"/>
      <c r="X177" s="10"/>
      <c r="Y177" s="10"/>
      <c r="Z177" s="10"/>
      <c r="AA177" s="10"/>
      <c r="AB177" s="10"/>
      <c r="AC177" s="9"/>
      <c r="AD177" s="9"/>
      <c r="AE177" s="9"/>
      <c r="AF177" s="9"/>
      <c r="AG177" s="9"/>
      <c r="AH177" s="9"/>
      <c r="AI177" s="9"/>
      <c r="AJ177" s="9"/>
      <c r="AK177" s="10"/>
      <c r="AL177" s="10"/>
      <c r="AM177" s="9"/>
      <c r="AN177" s="9"/>
      <c r="AO177" s="9"/>
      <c r="AP177" s="10"/>
      <c r="AQ177" s="10"/>
      <c r="AR177" s="9"/>
      <c r="AS177" s="10"/>
      <c r="AT177" s="10"/>
      <c r="AU177" s="9"/>
      <c r="AV177" s="9"/>
    </row>
    <row r="178" spans="1:48" ht="13.5" customHeight="1" x14ac:dyDescent="0.25">
      <c r="A178" s="10"/>
      <c r="B178" s="10"/>
      <c r="C178" s="10"/>
      <c r="D178" s="10"/>
      <c r="E178" s="10"/>
      <c r="F178" s="10"/>
      <c r="G178" s="9"/>
      <c r="H178" s="9"/>
      <c r="I178" s="9"/>
      <c r="J178" s="9"/>
      <c r="K178" s="9"/>
      <c r="L178" s="9"/>
      <c r="M178" s="10"/>
      <c r="N178" s="9"/>
      <c r="O178" s="9"/>
      <c r="P178" s="9"/>
      <c r="Q178" s="9"/>
      <c r="R178" s="10"/>
      <c r="S178" s="10"/>
      <c r="T178" s="10"/>
      <c r="U178" s="10"/>
      <c r="V178" s="10"/>
      <c r="W178" s="10"/>
      <c r="X178" s="10"/>
      <c r="Y178" s="10"/>
      <c r="Z178" s="10"/>
      <c r="AA178" s="10"/>
      <c r="AB178" s="10"/>
      <c r="AC178" s="9"/>
      <c r="AD178" s="9"/>
      <c r="AE178" s="9"/>
      <c r="AF178" s="9"/>
      <c r="AG178" s="9"/>
      <c r="AH178" s="9"/>
      <c r="AI178" s="9"/>
      <c r="AJ178" s="9"/>
      <c r="AK178" s="10"/>
      <c r="AL178" s="10"/>
      <c r="AM178" s="9"/>
      <c r="AN178" s="9"/>
      <c r="AO178" s="9"/>
      <c r="AP178" s="10"/>
      <c r="AQ178" s="10"/>
      <c r="AR178" s="9"/>
      <c r="AS178" s="10"/>
      <c r="AT178" s="10"/>
      <c r="AU178" s="9"/>
      <c r="AV178" s="9"/>
    </row>
    <row r="179" spans="1:48" ht="13.5" customHeight="1" x14ac:dyDescent="0.25">
      <c r="A179" s="10"/>
      <c r="B179" s="10"/>
      <c r="C179" s="10"/>
      <c r="D179" s="10"/>
      <c r="E179" s="10"/>
      <c r="F179" s="10"/>
      <c r="G179" s="9"/>
      <c r="H179" s="9"/>
      <c r="I179" s="9"/>
      <c r="J179" s="9"/>
      <c r="K179" s="9"/>
      <c r="L179" s="9"/>
      <c r="M179" s="10"/>
      <c r="N179" s="9"/>
      <c r="O179" s="9"/>
      <c r="P179" s="9"/>
      <c r="Q179" s="9"/>
      <c r="R179" s="10"/>
      <c r="S179" s="10"/>
      <c r="T179" s="10"/>
      <c r="U179" s="10"/>
      <c r="V179" s="10"/>
      <c r="W179" s="10"/>
      <c r="X179" s="10"/>
      <c r="Y179" s="10"/>
      <c r="Z179" s="10"/>
      <c r="AA179" s="10"/>
      <c r="AB179" s="10"/>
      <c r="AC179" s="9"/>
      <c r="AD179" s="9"/>
      <c r="AE179" s="9"/>
      <c r="AF179" s="9"/>
      <c r="AG179" s="9"/>
      <c r="AH179" s="9"/>
      <c r="AI179" s="9"/>
      <c r="AJ179" s="9"/>
      <c r="AK179" s="10"/>
      <c r="AL179" s="10"/>
      <c r="AM179" s="9"/>
      <c r="AN179" s="9"/>
      <c r="AO179" s="9"/>
      <c r="AP179" s="10"/>
      <c r="AQ179" s="10"/>
      <c r="AR179" s="9"/>
      <c r="AS179" s="10"/>
      <c r="AT179" s="10"/>
      <c r="AU179" s="9"/>
      <c r="AV179" s="9"/>
    </row>
    <row r="180" spans="1:48" ht="10.5" customHeight="1" x14ac:dyDescent="0.25">
      <c r="A180" s="10"/>
      <c r="B180" s="10"/>
      <c r="C180" s="10"/>
      <c r="D180" s="10"/>
      <c r="E180" s="10"/>
      <c r="F180" s="10"/>
      <c r="G180" s="9"/>
      <c r="H180" s="9"/>
      <c r="I180" s="9"/>
      <c r="J180" s="9"/>
      <c r="K180" s="9"/>
      <c r="L180" s="9"/>
      <c r="M180" s="10"/>
      <c r="N180" s="9"/>
      <c r="O180" s="9"/>
      <c r="P180" s="9"/>
      <c r="Q180" s="9"/>
      <c r="R180" s="10"/>
      <c r="S180" s="10"/>
      <c r="T180" s="10"/>
      <c r="U180" s="10"/>
      <c r="V180" s="10"/>
      <c r="W180" s="10"/>
      <c r="X180" s="10"/>
      <c r="Y180" s="10"/>
      <c r="Z180" s="10"/>
      <c r="AA180" s="10"/>
      <c r="AB180" s="10"/>
      <c r="AC180" s="9"/>
      <c r="AD180" s="9"/>
      <c r="AE180" s="9"/>
      <c r="AF180" s="9"/>
      <c r="AG180" s="9"/>
      <c r="AH180" s="9"/>
      <c r="AI180" s="9"/>
      <c r="AJ180" s="9"/>
      <c r="AK180" s="10"/>
      <c r="AL180" s="10"/>
      <c r="AM180" s="9"/>
      <c r="AN180" s="9"/>
      <c r="AO180" s="9"/>
      <c r="AP180" s="10"/>
      <c r="AQ180" s="10"/>
      <c r="AR180" s="9"/>
      <c r="AS180" s="10"/>
      <c r="AT180" s="10"/>
      <c r="AU180" s="9"/>
      <c r="AV180" s="9"/>
    </row>
    <row r="181" spans="1:48" ht="10.5" customHeight="1" x14ac:dyDescent="0.25">
      <c r="A181" s="10"/>
      <c r="B181" s="10"/>
      <c r="C181" s="10"/>
      <c r="D181" s="10"/>
      <c r="E181" s="10"/>
      <c r="F181" s="10"/>
      <c r="G181" s="9"/>
      <c r="H181" s="9"/>
      <c r="I181" s="9"/>
      <c r="J181" s="9"/>
      <c r="K181" s="9"/>
      <c r="L181" s="9"/>
      <c r="M181" s="10"/>
      <c r="N181" s="9"/>
      <c r="O181" s="9"/>
      <c r="P181" s="9"/>
      <c r="Q181" s="9"/>
      <c r="R181" s="10"/>
      <c r="S181" s="10"/>
      <c r="T181" s="10"/>
      <c r="U181" s="10"/>
      <c r="V181" s="10"/>
      <c r="W181" s="10"/>
      <c r="X181" s="10"/>
      <c r="Y181" s="10"/>
      <c r="Z181" s="10"/>
      <c r="AA181" s="10"/>
      <c r="AB181" s="10"/>
      <c r="AC181" s="9"/>
      <c r="AD181" s="9"/>
      <c r="AE181" s="9"/>
      <c r="AF181" s="9"/>
      <c r="AG181" s="9"/>
      <c r="AH181" s="9"/>
      <c r="AI181" s="9"/>
      <c r="AJ181" s="9"/>
      <c r="AK181" s="10"/>
      <c r="AL181" s="10"/>
      <c r="AM181" s="9"/>
      <c r="AN181" s="9"/>
      <c r="AO181" s="9"/>
      <c r="AP181" s="10"/>
      <c r="AQ181" s="10"/>
      <c r="AR181" s="9"/>
      <c r="AS181" s="10"/>
      <c r="AT181" s="10"/>
      <c r="AU181" s="9"/>
      <c r="AV181" s="9"/>
    </row>
    <row r="182" spans="1:48" ht="10.5" customHeight="1" x14ac:dyDescent="0.25">
      <c r="A182" s="10"/>
      <c r="B182" s="10"/>
      <c r="C182" s="10"/>
      <c r="D182" s="10"/>
      <c r="E182" s="10"/>
      <c r="F182" s="10"/>
      <c r="G182" s="9"/>
      <c r="H182" s="9"/>
      <c r="I182" s="9"/>
      <c r="J182" s="9"/>
      <c r="K182" s="9"/>
      <c r="L182" s="9"/>
      <c r="M182" s="10"/>
      <c r="N182" s="9"/>
      <c r="O182" s="9"/>
      <c r="P182" s="9"/>
      <c r="Q182" s="9"/>
      <c r="R182" s="10"/>
      <c r="S182" s="10"/>
      <c r="T182" s="10"/>
      <c r="U182" s="10"/>
      <c r="V182" s="10"/>
      <c r="W182" s="10"/>
      <c r="X182" s="10"/>
      <c r="Y182" s="10"/>
      <c r="Z182" s="10"/>
      <c r="AA182" s="10"/>
      <c r="AB182" s="10"/>
      <c r="AC182" s="9"/>
      <c r="AD182" s="9"/>
      <c r="AE182" s="9"/>
      <c r="AF182" s="9"/>
      <c r="AG182" s="9"/>
      <c r="AH182" s="9"/>
      <c r="AI182" s="9"/>
      <c r="AJ182" s="9"/>
      <c r="AK182" s="10"/>
      <c r="AL182" s="10"/>
      <c r="AM182" s="9"/>
      <c r="AN182" s="9"/>
      <c r="AO182" s="9"/>
      <c r="AP182" s="10"/>
      <c r="AQ182" s="10"/>
      <c r="AR182" s="9"/>
      <c r="AS182" s="10"/>
      <c r="AT182" s="10"/>
      <c r="AU182" s="9"/>
      <c r="AV182" s="9"/>
    </row>
    <row r="183" spans="1:48" ht="10.5" customHeight="1" x14ac:dyDescent="0.25">
      <c r="A183" s="10"/>
      <c r="B183" s="10"/>
      <c r="C183" s="10"/>
      <c r="D183" s="10"/>
      <c r="E183" s="10"/>
      <c r="F183" s="10"/>
      <c r="G183" s="9"/>
      <c r="H183" s="9"/>
      <c r="I183" s="9"/>
      <c r="J183" s="9"/>
      <c r="K183" s="9"/>
      <c r="L183" s="9"/>
      <c r="M183" s="10"/>
      <c r="N183" s="9"/>
      <c r="O183" s="9"/>
      <c r="P183" s="9"/>
      <c r="Q183" s="9"/>
      <c r="R183" s="10"/>
      <c r="S183" s="10"/>
      <c r="T183" s="10"/>
      <c r="U183" s="10"/>
      <c r="V183" s="10"/>
      <c r="W183" s="10"/>
      <c r="X183" s="10"/>
      <c r="Y183" s="10"/>
      <c r="Z183" s="10"/>
      <c r="AA183" s="10"/>
      <c r="AB183" s="10"/>
      <c r="AC183" s="9"/>
      <c r="AD183" s="9"/>
      <c r="AE183" s="9"/>
      <c r="AF183" s="9"/>
      <c r="AG183" s="9"/>
      <c r="AH183" s="9"/>
      <c r="AI183" s="9"/>
      <c r="AJ183" s="9"/>
      <c r="AK183" s="10"/>
      <c r="AL183" s="10"/>
      <c r="AM183" s="9"/>
      <c r="AN183" s="9"/>
      <c r="AO183" s="9"/>
      <c r="AP183" s="10"/>
      <c r="AQ183" s="10"/>
      <c r="AR183" s="9"/>
      <c r="AS183" s="10"/>
      <c r="AT183" s="10"/>
      <c r="AU183" s="9"/>
      <c r="AV183" s="9"/>
    </row>
    <row r="184" spans="1:48" ht="10.5" customHeight="1" x14ac:dyDescent="0.25">
      <c r="A184" s="10"/>
      <c r="B184" s="10"/>
      <c r="C184" s="10"/>
      <c r="D184" s="10"/>
      <c r="E184" s="10"/>
      <c r="F184" s="10"/>
      <c r="G184" s="9"/>
      <c r="H184" s="9"/>
      <c r="I184" s="9"/>
      <c r="J184" s="9"/>
      <c r="K184" s="9"/>
      <c r="L184" s="9"/>
      <c r="M184" s="10"/>
      <c r="N184" s="9"/>
      <c r="O184" s="9"/>
      <c r="P184" s="9"/>
      <c r="Q184" s="9"/>
      <c r="R184" s="10"/>
      <c r="S184" s="10"/>
      <c r="T184" s="10"/>
      <c r="U184" s="10"/>
      <c r="V184" s="10"/>
      <c r="W184" s="10"/>
      <c r="X184" s="10"/>
      <c r="Y184" s="10"/>
      <c r="Z184" s="10"/>
      <c r="AA184" s="10"/>
      <c r="AB184" s="10"/>
      <c r="AC184" s="9"/>
      <c r="AD184" s="9"/>
      <c r="AE184" s="9"/>
      <c r="AF184" s="9"/>
      <c r="AG184" s="9"/>
      <c r="AH184" s="9"/>
      <c r="AI184" s="9"/>
      <c r="AJ184" s="9"/>
      <c r="AK184" s="10"/>
      <c r="AL184" s="10"/>
      <c r="AM184" s="9"/>
      <c r="AN184" s="9"/>
      <c r="AO184" s="9"/>
      <c r="AP184" s="10"/>
      <c r="AQ184" s="10"/>
      <c r="AR184" s="9"/>
      <c r="AS184" s="10"/>
      <c r="AT184" s="10"/>
      <c r="AU184" s="9"/>
      <c r="AV184" s="9"/>
    </row>
    <row r="185" spans="1:48" ht="13.5" customHeight="1" x14ac:dyDescent="0.25">
      <c r="A185" s="10"/>
      <c r="B185" s="10"/>
      <c r="C185" s="10"/>
      <c r="D185" s="10"/>
      <c r="E185" s="10"/>
      <c r="F185" s="10"/>
      <c r="G185" s="9"/>
      <c r="H185" s="9"/>
      <c r="I185" s="9"/>
      <c r="J185" s="9"/>
      <c r="K185" s="9"/>
      <c r="L185" s="9"/>
      <c r="M185" s="10"/>
      <c r="N185" s="9"/>
      <c r="O185" s="9"/>
      <c r="P185" s="9"/>
      <c r="Q185" s="9"/>
      <c r="R185" s="10"/>
      <c r="S185" s="10"/>
      <c r="T185" s="10"/>
      <c r="U185" s="10"/>
      <c r="V185" s="10"/>
      <c r="W185" s="10"/>
      <c r="X185" s="10"/>
      <c r="Y185" s="10"/>
      <c r="Z185" s="10"/>
      <c r="AA185" s="10"/>
      <c r="AB185" s="10"/>
      <c r="AC185" s="9"/>
      <c r="AD185" s="9"/>
      <c r="AE185" s="9"/>
      <c r="AF185" s="9"/>
      <c r="AG185" s="9"/>
      <c r="AH185" s="9"/>
      <c r="AI185" s="9"/>
      <c r="AJ185" s="9"/>
      <c r="AK185" s="10"/>
      <c r="AL185" s="10"/>
      <c r="AM185" s="9"/>
      <c r="AN185" s="9"/>
      <c r="AO185" s="9"/>
      <c r="AP185" s="10"/>
      <c r="AQ185" s="10"/>
      <c r="AR185" s="9"/>
      <c r="AS185" s="10"/>
      <c r="AT185" s="10"/>
      <c r="AU185" s="9"/>
      <c r="AV185" s="9"/>
    </row>
    <row r="186" spans="1:48" ht="13.5" customHeight="1" x14ac:dyDescent="0.25">
      <c r="A186" s="10"/>
      <c r="B186" s="10"/>
      <c r="C186" s="10"/>
      <c r="D186" s="10"/>
      <c r="E186" s="10"/>
      <c r="F186" s="10"/>
      <c r="G186" s="9"/>
      <c r="H186" s="9"/>
      <c r="I186" s="9"/>
      <c r="J186" s="9"/>
      <c r="K186" s="9"/>
      <c r="L186" s="9"/>
      <c r="M186" s="10"/>
      <c r="N186" s="9"/>
      <c r="O186" s="9"/>
      <c r="P186" s="9"/>
      <c r="Q186" s="9"/>
      <c r="R186" s="10"/>
      <c r="S186" s="10"/>
      <c r="T186" s="10"/>
      <c r="U186" s="10"/>
      <c r="V186" s="10"/>
      <c r="W186" s="10"/>
      <c r="X186" s="10"/>
      <c r="Y186" s="10"/>
      <c r="Z186" s="10"/>
      <c r="AA186" s="10"/>
      <c r="AB186" s="10"/>
      <c r="AC186" s="9"/>
      <c r="AD186" s="9"/>
      <c r="AE186" s="9"/>
      <c r="AF186" s="9"/>
      <c r="AG186" s="9"/>
      <c r="AH186" s="9"/>
      <c r="AI186" s="9"/>
      <c r="AJ186" s="9"/>
      <c r="AK186" s="10"/>
      <c r="AL186" s="10"/>
      <c r="AM186" s="9"/>
      <c r="AN186" s="9"/>
      <c r="AO186" s="9"/>
      <c r="AP186" s="10"/>
      <c r="AQ186" s="10"/>
      <c r="AR186" s="9"/>
      <c r="AS186" s="10"/>
      <c r="AT186" s="10"/>
      <c r="AU186" s="9"/>
      <c r="AV186" s="9"/>
    </row>
    <row r="187" spans="1:48" ht="10.5" customHeight="1" x14ac:dyDescent="0.25">
      <c r="A187" s="10"/>
      <c r="B187" s="10"/>
      <c r="C187" s="10"/>
      <c r="D187" s="10"/>
      <c r="E187" s="10"/>
      <c r="F187" s="10"/>
      <c r="G187" s="9"/>
      <c r="H187" s="9"/>
      <c r="I187" s="9"/>
      <c r="J187" s="9"/>
      <c r="K187" s="9"/>
      <c r="L187" s="9"/>
      <c r="M187" s="10"/>
      <c r="N187" s="9"/>
      <c r="O187" s="9"/>
      <c r="P187" s="9"/>
      <c r="Q187" s="9"/>
      <c r="R187" s="10"/>
      <c r="S187" s="10"/>
      <c r="T187" s="10"/>
      <c r="U187" s="10"/>
      <c r="V187" s="10"/>
      <c r="W187" s="10"/>
      <c r="X187" s="10"/>
      <c r="Y187" s="10"/>
      <c r="Z187" s="10"/>
      <c r="AA187" s="10"/>
      <c r="AB187" s="10"/>
      <c r="AC187" s="9"/>
      <c r="AD187" s="9"/>
      <c r="AE187" s="9"/>
      <c r="AF187" s="9"/>
      <c r="AG187" s="9"/>
      <c r="AH187" s="9"/>
      <c r="AI187" s="9"/>
      <c r="AJ187" s="9"/>
      <c r="AK187" s="10"/>
      <c r="AL187" s="10"/>
      <c r="AM187" s="9"/>
      <c r="AN187" s="9"/>
      <c r="AO187" s="9"/>
      <c r="AP187" s="10"/>
      <c r="AQ187" s="10"/>
      <c r="AR187" s="9"/>
      <c r="AS187" s="10"/>
      <c r="AT187" s="10"/>
      <c r="AU187" s="9"/>
      <c r="AV187" s="9"/>
    </row>
    <row r="188" spans="1:48" ht="10.5" customHeight="1" x14ac:dyDescent="0.25">
      <c r="A188" s="10"/>
      <c r="B188" s="10"/>
      <c r="C188" s="10"/>
      <c r="D188" s="10"/>
      <c r="E188" s="10"/>
      <c r="F188" s="10"/>
      <c r="G188" s="9"/>
      <c r="H188" s="9"/>
      <c r="I188" s="9"/>
      <c r="J188" s="9"/>
      <c r="K188" s="9"/>
      <c r="L188" s="9"/>
      <c r="M188" s="10"/>
      <c r="N188" s="9"/>
      <c r="O188" s="9"/>
      <c r="P188" s="9"/>
      <c r="Q188" s="9"/>
      <c r="R188" s="10"/>
      <c r="S188" s="10"/>
      <c r="T188" s="10"/>
      <c r="U188" s="10"/>
      <c r="V188" s="10"/>
      <c r="W188" s="10"/>
      <c r="X188" s="10"/>
      <c r="Y188" s="10"/>
      <c r="Z188" s="10"/>
      <c r="AA188" s="10"/>
      <c r="AB188" s="10"/>
      <c r="AC188" s="9"/>
      <c r="AD188" s="9"/>
      <c r="AE188" s="9"/>
      <c r="AF188" s="9"/>
      <c r="AG188" s="9"/>
      <c r="AH188" s="9"/>
      <c r="AI188" s="9"/>
      <c r="AJ188" s="9"/>
      <c r="AK188" s="10"/>
      <c r="AL188" s="10"/>
      <c r="AM188" s="9"/>
      <c r="AN188" s="9"/>
      <c r="AO188" s="9"/>
      <c r="AP188" s="10"/>
      <c r="AQ188" s="10"/>
      <c r="AR188" s="9"/>
      <c r="AS188" s="10"/>
      <c r="AT188" s="10"/>
      <c r="AU188" s="9"/>
      <c r="AV188" s="9"/>
    </row>
    <row r="189" spans="1:48" ht="10.5" customHeight="1" x14ac:dyDescent="0.25">
      <c r="A189" s="10"/>
      <c r="B189" s="10"/>
      <c r="C189" s="10"/>
      <c r="D189" s="10"/>
      <c r="E189" s="10"/>
      <c r="F189" s="10"/>
      <c r="G189" s="9"/>
      <c r="H189" s="9"/>
      <c r="I189" s="9"/>
      <c r="J189" s="9"/>
      <c r="K189" s="9"/>
      <c r="L189" s="9"/>
      <c r="M189" s="10"/>
      <c r="N189" s="9"/>
      <c r="O189" s="9"/>
      <c r="P189" s="9"/>
      <c r="Q189" s="9"/>
      <c r="R189" s="10"/>
      <c r="S189" s="10"/>
      <c r="T189" s="10"/>
      <c r="U189" s="10"/>
      <c r="V189" s="10"/>
      <c r="W189" s="10"/>
      <c r="X189" s="10"/>
      <c r="Y189" s="10"/>
      <c r="Z189" s="10"/>
      <c r="AA189" s="10"/>
      <c r="AB189" s="10"/>
      <c r="AC189" s="9"/>
      <c r="AD189" s="9"/>
      <c r="AE189" s="9"/>
      <c r="AF189" s="9"/>
      <c r="AG189" s="9"/>
      <c r="AH189" s="9"/>
      <c r="AI189" s="9"/>
      <c r="AJ189" s="9"/>
      <c r="AK189" s="10"/>
      <c r="AL189" s="10"/>
      <c r="AM189" s="9"/>
      <c r="AN189" s="9"/>
      <c r="AO189" s="9"/>
      <c r="AP189" s="10"/>
      <c r="AQ189" s="10"/>
      <c r="AR189" s="9"/>
      <c r="AS189" s="10"/>
      <c r="AT189" s="10"/>
      <c r="AU189" s="9"/>
      <c r="AV189" s="9"/>
    </row>
    <row r="190" spans="1:48" ht="10.5" customHeight="1" x14ac:dyDescent="0.25">
      <c r="A190" s="10"/>
      <c r="B190" s="10"/>
      <c r="C190" s="10"/>
      <c r="D190" s="10"/>
      <c r="E190" s="10"/>
      <c r="F190" s="10"/>
      <c r="G190" s="9"/>
      <c r="H190" s="9"/>
      <c r="I190" s="9"/>
      <c r="J190" s="9"/>
      <c r="K190" s="9"/>
      <c r="L190" s="9"/>
      <c r="M190" s="10"/>
      <c r="N190" s="9"/>
      <c r="O190" s="9"/>
      <c r="P190" s="9"/>
      <c r="Q190" s="9"/>
      <c r="R190" s="10"/>
      <c r="S190" s="10"/>
      <c r="T190" s="10"/>
      <c r="U190" s="10"/>
      <c r="V190" s="10"/>
      <c r="W190" s="10"/>
      <c r="X190" s="10"/>
      <c r="Y190" s="10"/>
      <c r="Z190" s="10"/>
      <c r="AA190" s="10"/>
      <c r="AB190" s="10"/>
      <c r="AC190" s="9"/>
      <c r="AD190" s="9"/>
      <c r="AE190" s="9"/>
      <c r="AF190" s="9"/>
      <c r="AG190" s="9"/>
      <c r="AH190" s="9"/>
      <c r="AI190" s="9"/>
      <c r="AJ190" s="9"/>
      <c r="AK190" s="10"/>
      <c r="AL190" s="10"/>
      <c r="AM190" s="9"/>
      <c r="AN190" s="9"/>
      <c r="AO190" s="9"/>
      <c r="AP190" s="10"/>
      <c r="AQ190" s="10"/>
      <c r="AR190" s="9"/>
      <c r="AS190" s="10"/>
      <c r="AT190" s="10"/>
      <c r="AU190" s="9"/>
      <c r="AV190" s="9"/>
    </row>
    <row r="191" spans="1:48" ht="10.5" customHeight="1" x14ac:dyDescent="0.25">
      <c r="A191" s="10"/>
      <c r="B191" s="10"/>
      <c r="C191" s="10"/>
      <c r="D191" s="10"/>
      <c r="E191" s="10"/>
      <c r="F191" s="10"/>
      <c r="G191" s="9"/>
      <c r="H191" s="9"/>
      <c r="I191" s="9"/>
      <c r="J191" s="9"/>
      <c r="K191" s="9"/>
      <c r="L191" s="9"/>
      <c r="M191" s="10"/>
      <c r="N191" s="9"/>
      <c r="O191" s="9"/>
      <c r="P191" s="9"/>
      <c r="Q191" s="9"/>
      <c r="R191" s="10"/>
      <c r="S191" s="10"/>
      <c r="T191" s="10"/>
      <c r="U191" s="10"/>
      <c r="V191" s="10"/>
      <c r="W191" s="10"/>
      <c r="X191" s="10"/>
      <c r="Y191" s="10"/>
      <c r="Z191" s="10"/>
      <c r="AA191" s="10"/>
      <c r="AB191" s="10"/>
      <c r="AC191" s="9"/>
      <c r="AD191" s="9"/>
      <c r="AE191" s="9"/>
      <c r="AF191" s="9"/>
      <c r="AG191" s="9"/>
      <c r="AH191" s="9"/>
      <c r="AI191" s="9"/>
      <c r="AJ191" s="9"/>
      <c r="AK191" s="10"/>
      <c r="AL191" s="10"/>
      <c r="AM191" s="9"/>
      <c r="AN191" s="9"/>
      <c r="AO191" s="9"/>
      <c r="AP191" s="10"/>
      <c r="AQ191" s="10"/>
      <c r="AR191" s="9"/>
      <c r="AS191" s="10"/>
      <c r="AT191" s="10"/>
      <c r="AU191" s="9"/>
      <c r="AV191" s="9"/>
    </row>
    <row r="192" spans="1:48" ht="13.5" customHeight="1" x14ac:dyDescent="0.25">
      <c r="A192" s="10"/>
      <c r="B192" s="10"/>
      <c r="C192" s="10"/>
      <c r="D192" s="10"/>
      <c r="E192" s="10"/>
      <c r="F192" s="10"/>
      <c r="G192" s="9"/>
      <c r="H192" s="9"/>
      <c r="I192" s="9"/>
      <c r="J192" s="9"/>
      <c r="K192" s="9"/>
      <c r="L192" s="9"/>
      <c r="M192" s="10"/>
      <c r="N192" s="9"/>
      <c r="O192" s="9"/>
      <c r="P192" s="9"/>
      <c r="Q192" s="9"/>
      <c r="R192" s="10"/>
      <c r="S192" s="10"/>
      <c r="T192" s="10"/>
      <c r="U192" s="10"/>
      <c r="V192" s="10"/>
      <c r="W192" s="10"/>
      <c r="X192" s="10"/>
      <c r="Y192" s="10"/>
      <c r="Z192" s="10"/>
      <c r="AA192" s="10"/>
      <c r="AB192" s="10"/>
      <c r="AC192" s="9"/>
      <c r="AD192" s="9"/>
      <c r="AE192" s="9"/>
      <c r="AF192" s="9"/>
      <c r="AG192" s="9"/>
      <c r="AH192" s="9"/>
      <c r="AI192" s="9"/>
      <c r="AJ192" s="9"/>
      <c r="AK192" s="10"/>
      <c r="AL192" s="10"/>
      <c r="AM192" s="9"/>
      <c r="AN192" s="9"/>
      <c r="AO192" s="9"/>
      <c r="AP192" s="10"/>
      <c r="AQ192" s="10"/>
      <c r="AR192" s="9"/>
      <c r="AS192" s="10"/>
      <c r="AT192" s="10"/>
      <c r="AU192" s="9"/>
      <c r="AV192" s="9"/>
    </row>
    <row r="193" spans="1:48" ht="13.5" customHeight="1" x14ac:dyDescent="0.25">
      <c r="A193" s="10"/>
      <c r="B193" s="10"/>
      <c r="C193" s="10"/>
      <c r="D193" s="10"/>
      <c r="E193" s="10"/>
      <c r="F193" s="10"/>
      <c r="G193" s="9"/>
      <c r="H193" s="9"/>
      <c r="I193" s="9"/>
      <c r="J193" s="9"/>
      <c r="K193" s="9"/>
      <c r="L193" s="9"/>
      <c r="M193" s="10"/>
      <c r="N193" s="9"/>
      <c r="O193" s="9"/>
      <c r="P193" s="9"/>
      <c r="Q193" s="9"/>
      <c r="R193" s="10"/>
      <c r="S193" s="10"/>
      <c r="T193" s="10"/>
      <c r="U193" s="10"/>
      <c r="V193" s="10"/>
      <c r="W193" s="10"/>
      <c r="X193" s="10"/>
      <c r="Y193" s="10"/>
      <c r="Z193" s="10"/>
      <c r="AA193" s="10"/>
      <c r="AB193" s="10"/>
      <c r="AC193" s="9"/>
      <c r="AD193" s="9"/>
      <c r="AE193" s="9"/>
      <c r="AF193" s="9"/>
      <c r="AG193" s="9"/>
      <c r="AH193" s="9"/>
      <c r="AI193" s="9"/>
      <c r="AJ193" s="9"/>
      <c r="AK193" s="10"/>
      <c r="AL193" s="10"/>
      <c r="AM193" s="9"/>
      <c r="AN193" s="9"/>
      <c r="AO193" s="9"/>
      <c r="AP193" s="10"/>
      <c r="AQ193" s="10"/>
      <c r="AR193" s="9"/>
      <c r="AS193" s="10"/>
      <c r="AT193" s="10"/>
      <c r="AU193" s="9"/>
      <c r="AV193" s="9"/>
    </row>
    <row r="194" spans="1:48" ht="10.5" customHeight="1" x14ac:dyDescent="0.25">
      <c r="A194" s="10"/>
      <c r="B194" s="10"/>
      <c r="C194" s="10"/>
      <c r="D194" s="10"/>
      <c r="E194" s="10"/>
      <c r="F194" s="10"/>
      <c r="G194" s="9"/>
      <c r="H194" s="9"/>
      <c r="I194" s="9"/>
      <c r="J194" s="9"/>
      <c r="K194" s="9"/>
      <c r="L194" s="9"/>
      <c r="M194" s="10"/>
      <c r="N194" s="9"/>
      <c r="O194" s="9"/>
      <c r="P194" s="9"/>
      <c r="Q194" s="9"/>
      <c r="R194" s="10"/>
      <c r="S194" s="10"/>
      <c r="T194" s="10"/>
      <c r="U194" s="10"/>
      <c r="V194" s="10"/>
      <c r="W194" s="10"/>
      <c r="X194" s="10"/>
      <c r="Y194" s="10"/>
      <c r="Z194" s="10"/>
      <c r="AA194" s="10"/>
      <c r="AB194" s="10"/>
      <c r="AC194" s="9"/>
      <c r="AD194" s="9"/>
      <c r="AE194" s="9"/>
      <c r="AF194" s="9"/>
      <c r="AG194" s="9"/>
      <c r="AH194" s="9"/>
      <c r="AI194" s="9"/>
      <c r="AJ194" s="9"/>
      <c r="AK194" s="10"/>
      <c r="AL194" s="10"/>
      <c r="AM194" s="9"/>
      <c r="AN194" s="9"/>
      <c r="AO194" s="9"/>
      <c r="AP194" s="10"/>
      <c r="AQ194" s="10"/>
      <c r="AR194" s="9"/>
      <c r="AS194" s="10"/>
      <c r="AT194" s="10"/>
      <c r="AU194" s="9"/>
      <c r="AV194" s="9"/>
    </row>
    <row r="195" spans="1:48" ht="10.5" customHeight="1" x14ac:dyDescent="0.25">
      <c r="A195" s="10"/>
      <c r="B195" s="10"/>
      <c r="C195" s="10"/>
      <c r="D195" s="10"/>
      <c r="E195" s="10"/>
      <c r="F195" s="10"/>
      <c r="G195" s="9"/>
      <c r="H195" s="9"/>
      <c r="I195" s="9"/>
      <c r="J195" s="9"/>
      <c r="K195" s="9"/>
      <c r="L195" s="9"/>
      <c r="M195" s="10"/>
      <c r="N195" s="9"/>
      <c r="O195" s="9"/>
      <c r="P195" s="9"/>
      <c r="Q195" s="9"/>
      <c r="R195" s="10"/>
      <c r="S195" s="10"/>
      <c r="T195" s="10"/>
      <c r="U195" s="10"/>
      <c r="V195" s="10"/>
      <c r="W195" s="10"/>
      <c r="X195" s="10"/>
      <c r="Y195" s="10"/>
      <c r="Z195" s="10"/>
      <c r="AA195" s="10"/>
      <c r="AB195" s="10"/>
      <c r="AC195" s="9"/>
      <c r="AD195" s="9"/>
      <c r="AE195" s="9"/>
      <c r="AF195" s="9"/>
      <c r="AG195" s="9"/>
      <c r="AH195" s="9"/>
      <c r="AI195" s="9"/>
      <c r="AJ195" s="9"/>
      <c r="AK195" s="10"/>
      <c r="AL195" s="10"/>
      <c r="AM195" s="9"/>
      <c r="AN195" s="9"/>
      <c r="AO195" s="9"/>
      <c r="AP195" s="10"/>
      <c r="AQ195" s="10"/>
      <c r="AR195" s="9"/>
      <c r="AS195" s="10"/>
      <c r="AT195" s="10"/>
      <c r="AU195" s="9"/>
      <c r="AV195" s="9"/>
    </row>
    <row r="196" spans="1:48" ht="10.5" customHeight="1" x14ac:dyDescent="0.25">
      <c r="A196" s="10"/>
      <c r="B196" s="10"/>
      <c r="C196" s="10"/>
      <c r="D196" s="10"/>
      <c r="E196" s="10"/>
      <c r="F196" s="10"/>
      <c r="G196" s="9"/>
      <c r="H196" s="9"/>
      <c r="I196" s="9"/>
      <c r="J196" s="9"/>
      <c r="K196" s="9"/>
      <c r="L196" s="9"/>
      <c r="M196" s="10"/>
      <c r="N196" s="9"/>
      <c r="O196" s="9"/>
      <c r="P196" s="9"/>
      <c r="Q196" s="9"/>
      <c r="R196" s="10"/>
      <c r="S196" s="10"/>
      <c r="T196" s="10"/>
      <c r="U196" s="10"/>
      <c r="V196" s="10"/>
      <c r="W196" s="10"/>
      <c r="X196" s="10"/>
      <c r="Y196" s="10"/>
      <c r="Z196" s="10"/>
      <c r="AA196" s="10"/>
      <c r="AB196" s="10"/>
      <c r="AC196" s="9"/>
      <c r="AD196" s="9"/>
      <c r="AE196" s="9"/>
      <c r="AF196" s="9"/>
      <c r="AG196" s="9"/>
      <c r="AH196" s="9"/>
      <c r="AI196" s="9"/>
      <c r="AJ196" s="9"/>
      <c r="AK196" s="10"/>
      <c r="AL196" s="10"/>
      <c r="AM196" s="9"/>
      <c r="AN196" s="9"/>
      <c r="AO196" s="9"/>
      <c r="AP196" s="10"/>
      <c r="AQ196" s="10"/>
      <c r="AR196" s="9"/>
      <c r="AS196" s="10"/>
      <c r="AT196" s="10"/>
      <c r="AU196" s="9"/>
      <c r="AV196" s="9"/>
    </row>
    <row r="197" spans="1:48" ht="10.5" customHeight="1" x14ac:dyDescent="0.25">
      <c r="A197" s="10"/>
      <c r="B197" s="10"/>
      <c r="C197" s="10"/>
      <c r="D197" s="10"/>
      <c r="E197" s="10"/>
      <c r="F197" s="10"/>
      <c r="G197" s="9"/>
      <c r="H197" s="9"/>
      <c r="I197" s="9"/>
      <c r="J197" s="9"/>
      <c r="K197" s="9"/>
      <c r="L197" s="9"/>
      <c r="M197" s="10"/>
      <c r="N197" s="9"/>
      <c r="O197" s="9"/>
      <c r="P197" s="9"/>
      <c r="Q197" s="9"/>
      <c r="R197" s="10"/>
      <c r="S197" s="10"/>
      <c r="T197" s="10"/>
      <c r="U197" s="10"/>
      <c r="V197" s="10"/>
      <c r="W197" s="10"/>
      <c r="X197" s="10"/>
      <c r="Y197" s="10"/>
      <c r="Z197" s="10"/>
      <c r="AA197" s="10"/>
      <c r="AB197" s="10"/>
      <c r="AC197" s="9"/>
      <c r="AD197" s="9"/>
      <c r="AE197" s="9"/>
      <c r="AF197" s="9"/>
      <c r="AG197" s="9"/>
      <c r="AH197" s="9"/>
      <c r="AI197" s="9"/>
      <c r="AJ197" s="9"/>
      <c r="AK197" s="10"/>
      <c r="AL197" s="10"/>
      <c r="AM197" s="9"/>
      <c r="AN197" s="9"/>
      <c r="AO197" s="9"/>
      <c r="AP197" s="10"/>
      <c r="AQ197" s="10"/>
      <c r="AR197" s="9"/>
      <c r="AS197" s="10"/>
      <c r="AT197" s="10"/>
      <c r="AU197" s="9"/>
      <c r="AV197" s="9"/>
    </row>
    <row r="198" spans="1:48" ht="10.5" customHeight="1" x14ac:dyDescent="0.25">
      <c r="A198" s="10"/>
      <c r="B198" s="10"/>
      <c r="C198" s="10"/>
      <c r="D198" s="10"/>
      <c r="E198" s="10"/>
      <c r="F198" s="10"/>
      <c r="G198" s="9"/>
      <c r="H198" s="9"/>
      <c r="I198" s="9"/>
      <c r="J198" s="9"/>
      <c r="K198" s="9"/>
      <c r="L198" s="9"/>
      <c r="M198" s="10"/>
      <c r="N198" s="9"/>
      <c r="O198" s="9"/>
      <c r="P198" s="9"/>
      <c r="Q198" s="9"/>
      <c r="R198" s="10"/>
      <c r="S198" s="10"/>
      <c r="T198" s="10"/>
      <c r="U198" s="10"/>
      <c r="V198" s="10"/>
      <c r="W198" s="10"/>
      <c r="X198" s="10"/>
      <c r="Y198" s="10"/>
      <c r="Z198" s="10"/>
      <c r="AA198" s="10"/>
      <c r="AB198" s="10"/>
      <c r="AC198" s="9"/>
      <c r="AD198" s="9"/>
      <c r="AE198" s="9"/>
      <c r="AF198" s="9"/>
      <c r="AG198" s="9"/>
      <c r="AH198" s="9"/>
      <c r="AI198" s="9"/>
      <c r="AJ198" s="9"/>
      <c r="AK198" s="10"/>
      <c r="AL198" s="10"/>
      <c r="AM198" s="9"/>
      <c r="AN198" s="9"/>
      <c r="AO198" s="9"/>
      <c r="AP198" s="10"/>
      <c r="AQ198" s="10"/>
      <c r="AR198" s="9"/>
      <c r="AS198" s="10"/>
      <c r="AT198" s="10"/>
      <c r="AU198" s="9"/>
      <c r="AV198" s="9"/>
    </row>
    <row r="199" spans="1:48" ht="13.5" customHeight="1" x14ac:dyDescent="0.25">
      <c r="A199" s="10"/>
      <c r="B199" s="10"/>
      <c r="C199" s="10"/>
      <c r="D199" s="10"/>
      <c r="E199" s="10"/>
      <c r="F199" s="10"/>
      <c r="G199" s="9"/>
      <c r="H199" s="9"/>
      <c r="I199" s="9"/>
      <c r="J199" s="9"/>
      <c r="K199" s="9"/>
      <c r="L199" s="9"/>
      <c r="M199" s="10"/>
      <c r="N199" s="9"/>
      <c r="O199" s="9"/>
      <c r="P199" s="9"/>
      <c r="Q199" s="9"/>
      <c r="R199" s="10"/>
      <c r="S199" s="10"/>
      <c r="T199" s="10"/>
      <c r="U199" s="10"/>
      <c r="V199" s="10"/>
      <c r="W199" s="10"/>
      <c r="X199" s="10"/>
      <c r="Y199" s="10"/>
      <c r="Z199" s="10"/>
      <c r="AA199" s="10"/>
      <c r="AB199" s="10"/>
      <c r="AC199" s="9"/>
      <c r="AD199" s="9"/>
      <c r="AE199" s="9"/>
      <c r="AF199" s="9"/>
      <c r="AG199" s="9"/>
      <c r="AH199" s="9"/>
      <c r="AI199" s="9"/>
      <c r="AJ199" s="9"/>
      <c r="AK199" s="10"/>
      <c r="AL199" s="10"/>
      <c r="AM199" s="9"/>
      <c r="AN199" s="9"/>
      <c r="AO199" s="9"/>
      <c r="AP199" s="10"/>
      <c r="AQ199" s="10"/>
      <c r="AR199" s="9"/>
      <c r="AS199" s="10"/>
      <c r="AT199" s="10"/>
      <c r="AU199" s="9"/>
      <c r="AV199" s="9"/>
    </row>
    <row r="200" spans="1:48" ht="13.5" customHeight="1" x14ac:dyDescent="0.25">
      <c r="A200" s="10"/>
      <c r="B200" s="10"/>
      <c r="C200" s="10"/>
      <c r="D200" s="10"/>
      <c r="E200" s="10"/>
      <c r="F200" s="10"/>
      <c r="G200" s="9"/>
      <c r="H200" s="9"/>
      <c r="I200" s="9"/>
      <c r="J200" s="9"/>
      <c r="K200" s="9"/>
      <c r="L200" s="9"/>
      <c r="M200" s="10"/>
      <c r="N200" s="9"/>
      <c r="O200" s="9"/>
      <c r="P200" s="9"/>
      <c r="Q200" s="9"/>
      <c r="R200" s="10"/>
      <c r="S200" s="10"/>
      <c r="T200" s="10"/>
      <c r="U200" s="10"/>
      <c r="V200" s="10"/>
      <c r="W200" s="10"/>
      <c r="X200" s="10"/>
      <c r="Y200" s="10"/>
      <c r="Z200" s="10"/>
      <c r="AA200" s="10"/>
      <c r="AB200" s="10"/>
      <c r="AC200" s="9"/>
      <c r="AD200" s="9"/>
      <c r="AE200" s="9"/>
      <c r="AF200" s="9"/>
      <c r="AG200" s="9"/>
      <c r="AH200" s="9"/>
      <c r="AI200" s="9"/>
      <c r="AJ200" s="9"/>
      <c r="AK200" s="10"/>
      <c r="AL200" s="10"/>
      <c r="AM200" s="9"/>
      <c r="AN200" s="9"/>
      <c r="AO200" s="9"/>
      <c r="AP200" s="10"/>
      <c r="AQ200" s="10"/>
      <c r="AR200" s="9"/>
      <c r="AS200" s="10"/>
      <c r="AT200" s="10"/>
      <c r="AU200" s="9"/>
      <c r="AV200" s="9"/>
    </row>
    <row r="201" spans="1:48" ht="10.5" customHeight="1" x14ac:dyDescent="0.25">
      <c r="A201" s="10"/>
      <c r="B201" s="10"/>
      <c r="C201" s="10"/>
      <c r="D201" s="10"/>
      <c r="E201" s="10"/>
      <c r="F201" s="10"/>
      <c r="G201" s="9"/>
      <c r="H201" s="9"/>
      <c r="I201" s="9"/>
      <c r="J201" s="9"/>
      <c r="K201" s="9"/>
      <c r="L201" s="9"/>
      <c r="M201" s="10"/>
      <c r="N201" s="9"/>
      <c r="O201" s="9"/>
      <c r="P201" s="9"/>
      <c r="Q201" s="9"/>
      <c r="R201" s="10"/>
      <c r="S201" s="10"/>
      <c r="T201" s="10"/>
      <c r="U201" s="10"/>
      <c r="V201" s="10"/>
      <c r="W201" s="10"/>
      <c r="X201" s="10"/>
      <c r="Y201" s="10"/>
      <c r="Z201" s="10"/>
      <c r="AA201" s="10"/>
      <c r="AB201" s="10"/>
      <c r="AC201" s="9"/>
      <c r="AD201" s="9"/>
      <c r="AE201" s="9"/>
      <c r="AF201" s="9"/>
      <c r="AG201" s="9"/>
      <c r="AH201" s="9"/>
      <c r="AI201" s="9"/>
      <c r="AJ201" s="9"/>
      <c r="AK201" s="10"/>
      <c r="AL201" s="10"/>
      <c r="AM201" s="9"/>
      <c r="AN201" s="9"/>
      <c r="AO201" s="9"/>
      <c r="AP201" s="10"/>
      <c r="AQ201" s="10"/>
      <c r="AR201" s="9"/>
      <c r="AS201" s="10"/>
      <c r="AT201" s="10"/>
      <c r="AU201" s="9"/>
      <c r="AV201" s="9"/>
    </row>
    <row r="202" spans="1:48" ht="10.5" customHeight="1" x14ac:dyDescent="0.25">
      <c r="A202" s="10"/>
      <c r="B202" s="10"/>
      <c r="C202" s="10"/>
      <c r="D202" s="10"/>
      <c r="E202" s="10"/>
      <c r="F202" s="10"/>
      <c r="G202" s="9"/>
      <c r="H202" s="9"/>
      <c r="I202" s="9"/>
      <c r="J202" s="9"/>
      <c r="K202" s="9"/>
      <c r="L202" s="9"/>
      <c r="M202" s="10"/>
      <c r="N202" s="9"/>
      <c r="O202" s="9"/>
      <c r="P202" s="9"/>
      <c r="Q202" s="9"/>
      <c r="R202" s="10"/>
      <c r="S202" s="10"/>
      <c r="T202" s="10"/>
      <c r="U202" s="10"/>
      <c r="V202" s="10"/>
      <c r="W202" s="10"/>
      <c r="X202" s="10"/>
      <c r="Y202" s="10"/>
      <c r="Z202" s="10"/>
      <c r="AA202" s="10"/>
      <c r="AB202" s="10"/>
      <c r="AC202" s="9"/>
      <c r="AD202" s="9"/>
      <c r="AE202" s="9"/>
      <c r="AF202" s="9"/>
      <c r="AG202" s="9"/>
      <c r="AH202" s="9"/>
      <c r="AI202" s="9"/>
      <c r="AJ202" s="9"/>
      <c r="AK202" s="10"/>
      <c r="AL202" s="10"/>
      <c r="AM202" s="9"/>
      <c r="AN202" s="9"/>
      <c r="AO202" s="9"/>
      <c r="AP202" s="10"/>
      <c r="AQ202" s="10"/>
      <c r="AR202" s="9"/>
      <c r="AS202" s="10"/>
      <c r="AT202" s="10"/>
      <c r="AU202" s="9"/>
      <c r="AV202" s="9"/>
    </row>
    <row r="203" spans="1:48" ht="10.5" customHeight="1" x14ac:dyDescent="0.25">
      <c r="A203" s="10"/>
      <c r="B203" s="10"/>
      <c r="C203" s="10"/>
      <c r="D203" s="10"/>
      <c r="E203" s="10"/>
      <c r="F203" s="10"/>
      <c r="G203" s="9"/>
      <c r="H203" s="9"/>
      <c r="I203" s="9"/>
      <c r="J203" s="9"/>
      <c r="K203" s="9"/>
      <c r="L203" s="9"/>
      <c r="M203" s="10"/>
      <c r="N203" s="9"/>
      <c r="O203" s="9"/>
      <c r="P203" s="9"/>
      <c r="Q203" s="9"/>
      <c r="R203" s="10"/>
      <c r="S203" s="10"/>
      <c r="T203" s="10"/>
      <c r="U203" s="10"/>
      <c r="V203" s="10"/>
      <c r="W203" s="10"/>
      <c r="X203" s="10"/>
      <c r="Y203" s="10"/>
      <c r="Z203" s="10"/>
      <c r="AA203" s="10"/>
      <c r="AB203" s="10"/>
      <c r="AC203" s="9"/>
      <c r="AD203" s="9"/>
      <c r="AE203" s="9"/>
      <c r="AF203" s="9"/>
      <c r="AG203" s="9"/>
      <c r="AH203" s="9"/>
      <c r="AI203" s="9"/>
      <c r="AJ203" s="9"/>
      <c r="AK203" s="10"/>
      <c r="AL203" s="10"/>
      <c r="AM203" s="9"/>
      <c r="AN203" s="9"/>
      <c r="AO203" s="9"/>
      <c r="AP203" s="10"/>
      <c r="AQ203" s="10"/>
      <c r="AR203" s="9"/>
      <c r="AS203" s="10"/>
      <c r="AT203" s="10"/>
      <c r="AU203" s="9"/>
      <c r="AV203" s="9"/>
    </row>
    <row r="204" spans="1:48" ht="10.5" customHeight="1" x14ac:dyDescent="0.25">
      <c r="A204" s="10"/>
      <c r="B204" s="10"/>
      <c r="C204" s="10"/>
      <c r="D204" s="10"/>
      <c r="E204" s="10"/>
      <c r="F204" s="10"/>
      <c r="G204" s="9"/>
      <c r="H204" s="9"/>
      <c r="I204" s="9"/>
      <c r="J204" s="9"/>
      <c r="K204" s="9"/>
      <c r="L204" s="9"/>
      <c r="M204" s="10"/>
      <c r="N204" s="9"/>
      <c r="O204" s="9"/>
      <c r="P204" s="9"/>
      <c r="Q204" s="9"/>
      <c r="R204" s="10"/>
      <c r="S204" s="10"/>
      <c r="T204" s="10"/>
      <c r="U204" s="10"/>
      <c r="V204" s="10"/>
      <c r="W204" s="10"/>
      <c r="X204" s="10"/>
      <c r="Y204" s="10"/>
      <c r="Z204" s="10"/>
      <c r="AA204" s="10"/>
      <c r="AB204" s="10"/>
      <c r="AC204" s="9"/>
      <c r="AD204" s="9"/>
      <c r="AE204" s="9"/>
      <c r="AF204" s="9"/>
      <c r="AG204" s="9"/>
      <c r="AH204" s="9"/>
      <c r="AI204" s="9"/>
      <c r="AJ204" s="9"/>
      <c r="AK204" s="10"/>
      <c r="AL204" s="10"/>
      <c r="AM204" s="9"/>
      <c r="AN204" s="9"/>
      <c r="AO204" s="9"/>
      <c r="AP204" s="10"/>
      <c r="AQ204" s="10"/>
      <c r="AR204" s="9"/>
      <c r="AS204" s="10"/>
      <c r="AT204" s="10"/>
      <c r="AU204" s="9"/>
      <c r="AV204" s="9"/>
    </row>
    <row r="205" spans="1:48" ht="13.5" customHeight="1" x14ac:dyDescent="0.25">
      <c r="A205" s="10"/>
      <c r="B205" s="10"/>
      <c r="C205" s="10"/>
      <c r="D205" s="10"/>
      <c r="E205" s="10"/>
      <c r="F205" s="10"/>
      <c r="G205" s="9"/>
      <c r="H205" s="9"/>
      <c r="I205" s="9"/>
      <c r="J205" s="9"/>
      <c r="K205" s="9"/>
      <c r="L205" s="9"/>
      <c r="M205" s="10"/>
      <c r="N205" s="9"/>
      <c r="O205" s="9"/>
      <c r="P205" s="9"/>
      <c r="Q205" s="9"/>
      <c r="R205" s="10"/>
      <c r="S205" s="10"/>
      <c r="T205" s="10"/>
      <c r="U205" s="10"/>
      <c r="V205" s="10"/>
      <c r="W205" s="10"/>
      <c r="X205" s="10"/>
      <c r="Y205" s="10"/>
      <c r="Z205" s="10"/>
      <c r="AA205" s="10"/>
      <c r="AB205" s="10"/>
      <c r="AC205" s="9"/>
      <c r="AD205" s="9"/>
      <c r="AE205" s="9"/>
      <c r="AF205" s="9"/>
      <c r="AG205" s="9"/>
      <c r="AH205" s="9"/>
      <c r="AI205" s="9"/>
      <c r="AJ205" s="9"/>
      <c r="AK205" s="10"/>
      <c r="AL205" s="10"/>
      <c r="AM205" s="9"/>
      <c r="AN205" s="9"/>
      <c r="AO205" s="9"/>
      <c r="AP205" s="10"/>
      <c r="AQ205" s="10"/>
      <c r="AR205" s="9"/>
      <c r="AS205" s="10"/>
      <c r="AT205" s="10"/>
      <c r="AU205" s="9"/>
      <c r="AV205" s="9"/>
    </row>
    <row r="206" spans="1:48" ht="13.5" customHeight="1" x14ac:dyDescent="0.25">
      <c r="A206" s="10"/>
      <c r="B206" s="10"/>
      <c r="C206" s="10"/>
      <c r="D206" s="10"/>
      <c r="E206" s="10"/>
      <c r="F206" s="10"/>
      <c r="G206" s="9"/>
      <c r="H206" s="9"/>
      <c r="I206" s="9"/>
      <c r="J206" s="9"/>
      <c r="K206" s="9"/>
      <c r="L206" s="9"/>
      <c r="M206" s="10"/>
      <c r="N206" s="9"/>
      <c r="O206" s="9"/>
      <c r="P206" s="9"/>
      <c r="Q206" s="9"/>
      <c r="R206" s="10"/>
      <c r="S206" s="10"/>
      <c r="T206" s="10"/>
      <c r="U206" s="10"/>
      <c r="V206" s="10"/>
      <c r="W206" s="10"/>
      <c r="X206" s="10"/>
      <c r="Y206" s="10"/>
      <c r="Z206" s="10"/>
      <c r="AA206" s="10"/>
      <c r="AB206" s="10"/>
      <c r="AC206" s="9"/>
      <c r="AD206" s="9"/>
      <c r="AE206" s="9"/>
      <c r="AF206" s="9"/>
      <c r="AG206" s="9"/>
      <c r="AH206" s="9"/>
      <c r="AI206" s="9"/>
      <c r="AJ206" s="9"/>
      <c r="AK206" s="10"/>
      <c r="AL206" s="10"/>
      <c r="AM206" s="9"/>
      <c r="AN206" s="9"/>
      <c r="AO206" s="9"/>
      <c r="AP206" s="10"/>
      <c r="AQ206" s="10"/>
      <c r="AR206" s="9"/>
      <c r="AS206" s="10"/>
      <c r="AT206" s="10"/>
      <c r="AU206" s="9"/>
      <c r="AV206" s="9"/>
    </row>
    <row r="207" spans="1:48" ht="10.5" customHeight="1" x14ac:dyDescent="0.25">
      <c r="A207" s="10"/>
      <c r="B207" s="10"/>
      <c r="C207" s="10"/>
      <c r="D207" s="10"/>
      <c r="E207" s="10"/>
      <c r="F207" s="10"/>
      <c r="G207" s="9"/>
      <c r="H207" s="9"/>
      <c r="I207" s="9"/>
      <c r="J207" s="9"/>
      <c r="K207" s="9"/>
      <c r="L207" s="9"/>
      <c r="M207" s="10"/>
      <c r="N207" s="9"/>
      <c r="O207" s="9"/>
      <c r="P207" s="9"/>
      <c r="Q207" s="9"/>
      <c r="R207" s="10"/>
      <c r="S207" s="10"/>
      <c r="T207" s="10"/>
      <c r="U207" s="10"/>
      <c r="V207" s="10"/>
      <c r="W207" s="10"/>
      <c r="X207" s="10"/>
      <c r="Y207" s="10"/>
      <c r="Z207" s="10"/>
      <c r="AA207" s="10"/>
      <c r="AB207" s="10"/>
      <c r="AC207" s="9"/>
      <c r="AD207" s="9"/>
      <c r="AE207" s="9"/>
      <c r="AF207" s="9"/>
      <c r="AG207" s="9"/>
      <c r="AH207" s="9"/>
      <c r="AI207" s="9"/>
      <c r="AJ207" s="9"/>
      <c r="AK207" s="10"/>
      <c r="AL207" s="10"/>
      <c r="AM207" s="9"/>
      <c r="AN207" s="9"/>
      <c r="AO207" s="9"/>
      <c r="AP207" s="10"/>
      <c r="AQ207" s="10"/>
      <c r="AR207" s="9"/>
      <c r="AS207" s="10"/>
      <c r="AT207" s="10"/>
      <c r="AU207" s="9"/>
      <c r="AV207" s="9"/>
    </row>
    <row r="208" spans="1:48" ht="10.5" customHeight="1" x14ac:dyDescent="0.25">
      <c r="A208" s="10"/>
      <c r="B208" s="10"/>
      <c r="C208" s="10"/>
      <c r="D208" s="10"/>
      <c r="E208" s="10"/>
      <c r="F208" s="10"/>
      <c r="G208" s="9"/>
      <c r="H208" s="9"/>
      <c r="I208" s="9"/>
      <c r="J208" s="9"/>
      <c r="K208" s="9"/>
      <c r="L208" s="9"/>
      <c r="M208" s="10"/>
      <c r="N208" s="9"/>
      <c r="O208" s="9"/>
      <c r="P208" s="9"/>
      <c r="Q208" s="9"/>
      <c r="R208" s="10"/>
      <c r="S208" s="10"/>
      <c r="T208" s="10"/>
      <c r="U208" s="10"/>
      <c r="V208" s="10"/>
      <c r="W208" s="10"/>
      <c r="X208" s="10"/>
      <c r="Y208" s="10"/>
      <c r="Z208" s="10"/>
      <c r="AA208" s="10"/>
      <c r="AB208" s="10"/>
      <c r="AC208" s="9"/>
      <c r="AD208" s="9"/>
      <c r="AE208" s="9"/>
      <c r="AF208" s="9"/>
      <c r="AG208" s="9"/>
      <c r="AH208" s="9"/>
      <c r="AI208" s="9"/>
      <c r="AJ208" s="9"/>
      <c r="AK208" s="10"/>
      <c r="AL208" s="10"/>
      <c r="AM208" s="9"/>
      <c r="AN208" s="9"/>
      <c r="AO208" s="9"/>
      <c r="AP208" s="10"/>
      <c r="AQ208" s="10"/>
      <c r="AR208" s="9"/>
      <c r="AS208" s="10"/>
      <c r="AT208" s="10"/>
      <c r="AU208" s="9"/>
      <c r="AV208" s="9"/>
    </row>
    <row r="209" spans="1:48" ht="10.5" customHeight="1" x14ac:dyDescent="0.25">
      <c r="A209" s="10"/>
      <c r="B209" s="10"/>
      <c r="C209" s="10"/>
      <c r="D209" s="10"/>
      <c r="E209" s="10"/>
      <c r="F209" s="10"/>
      <c r="G209" s="9"/>
      <c r="H209" s="9"/>
      <c r="I209" s="9"/>
      <c r="J209" s="9"/>
      <c r="K209" s="9"/>
      <c r="L209" s="9"/>
      <c r="M209" s="10"/>
      <c r="N209" s="9"/>
      <c r="O209" s="9"/>
      <c r="P209" s="9"/>
      <c r="Q209" s="9"/>
      <c r="R209" s="10"/>
      <c r="S209" s="10"/>
      <c r="T209" s="10"/>
      <c r="U209" s="10"/>
      <c r="V209" s="10"/>
      <c r="W209" s="10"/>
      <c r="X209" s="10"/>
      <c r="Y209" s="10"/>
      <c r="Z209" s="10"/>
      <c r="AA209" s="10"/>
      <c r="AB209" s="10"/>
      <c r="AC209" s="9"/>
      <c r="AD209" s="9"/>
      <c r="AE209" s="9"/>
      <c r="AF209" s="9"/>
      <c r="AG209" s="9"/>
      <c r="AH209" s="9"/>
      <c r="AI209" s="9"/>
      <c r="AJ209" s="9"/>
      <c r="AK209" s="10"/>
      <c r="AL209" s="10"/>
      <c r="AM209" s="9"/>
      <c r="AN209" s="9"/>
      <c r="AO209" s="9"/>
      <c r="AP209" s="10"/>
      <c r="AQ209" s="10"/>
      <c r="AR209" s="9"/>
      <c r="AS209" s="10"/>
      <c r="AT209" s="10"/>
      <c r="AU209" s="9"/>
      <c r="AV209" s="9"/>
    </row>
    <row r="210" spans="1:48" ht="10.5" customHeight="1" x14ac:dyDescent="0.25">
      <c r="A210" s="10"/>
      <c r="B210" s="10"/>
      <c r="C210" s="10"/>
      <c r="D210" s="10"/>
      <c r="E210" s="10"/>
      <c r="F210" s="10"/>
      <c r="G210" s="9"/>
      <c r="H210" s="9"/>
      <c r="I210" s="9"/>
      <c r="J210" s="9"/>
      <c r="K210" s="9"/>
      <c r="L210" s="9"/>
      <c r="M210" s="10"/>
      <c r="N210" s="9"/>
      <c r="O210" s="9"/>
      <c r="P210" s="9"/>
      <c r="Q210" s="9"/>
      <c r="R210" s="10"/>
      <c r="S210" s="10"/>
      <c r="T210" s="10"/>
      <c r="U210" s="10"/>
      <c r="V210" s="10"/>
      <c r="W210" s="10"/>
      <c r="X210" s="10"/>
      <c r="Y210" s="10"/>
      <c r="Z210" s="10"/>
      <c r="AA210" s="10"/>
      <c r="AB210" s="10"/>
      <c r="AC210" s="9"/>
      <c r="AD210" s="9"/>
      <c r="AE210" s="9"/>
      <c r="AF210" s="9"/>
      <c r="AG210" s="9"/>
      <c r="AH210" s="9"/>
      <c r="AI210" s="9"/>
      <c r="AJ210" s="9"/>
      <c r="AK210" s="10"/>
      <c r="AL210" s="10"/>
      <c r="AM210" s="9"/>
      <c r="AN210" s="9"/>
      <c r="AO210" s="9"/>
      <c r="AP210" s="10"/>
      <c r="AQ210" s="10"/>
      <c r="AR210" s="9"/>
      <c r="AS210" s="10"/>
      <c r="AT210" s="10"/>
      <c r="AU210" s="9"/>
      <c r="AV210" s="9"/>
    </row>
    <row r="211" spans="1:48" ht="13.5" customHeight="1" x14ac:dyDescent="0.25">
      <c r="A211" s="10"/>
      <c r="B211" s="10"/>
      <c r="C211" s="10"/>
      <c r="D211" s="10"/>
      <c r="E211" s="10"/>
      <c r="F211" s="10"/>
      <c r="G211" s="9"/>
      <c r="H211" s="9"/>
      <c r="I211" s="9"/>
      <c r="J211" s="9"/>
      <c r="K211" s="9"/>
      <c r="L211" s="9"/>
      <c r="M211" s="10"/>
      <c r="N211" s="9"/>
      <c r="O211" s="9"/>
      <c r="P211" s="9"/>
      <c r="Q211" s="9"/>
      <c r="R211" s="10"/>
      <c r="S211" s="10"/>
      <c r="T211" s="10"/>
      <c r="U211" s="10"/>
      <c r="V211" s="10"/>
      <c r="W211" s="10"/>
      <c r="X211" s="10"/>
      <c r="Y211" s="10"/>
      <c r="Z211" s="10"/>
      <c r="AA211" s="10"/>
      <c r="AB211" s="10"/>
      <c r="AC211" s="9"/>
      <c r="AD211" s="9"/>
      <c r="AE211" s="9"/>
      <c r="AF211" s="9"/>
      <c r="AG211" s="9"/>
      <c r="AH211" s="9"/>
      <c r="AI211" s="9"/>
      <c r="AJ211" s="9"/>
      <c r="AK211" s="10"/>
      <c r="AL211" s="10"/>
      <c r="AM211" s="9"/>
      <c r="AN211" s="9"/>
      <c r="AO211" s="9"/>
      <c r="AP211" s="10"/>
      <c r="AQ211" s="10"/>
      <c r="AR211" s="9"/>
      <c r="AS211" s="10"/>
      <c r="AT211" s="10"/>
      <c r="AU211" s="9"/>
      <c r="AV211" s="9"/>
    </row>
    <row r="212" spans="1:48" ht="13.5" customHeight="1" x14ac:dyDescent="0.25">
      <c r="A212" s="10"/>
      <c r="B212" s="10"/>
      <c r="C212" s="10"/>
      <c r="D212" s="10"/>
      <c r="E212" s="10"/>
      <c r="F212" s="10"/>
      <c r="G212" s="9"/>
      <c r="H212" s="9"/>
      <c r="I212" s="9"/>
      <c r="J212" s="9"/>
      <c r="K212" s="9"/>
      <c r="L212" s="9"/>
      <c r="M212" s="10"/>
      <c r="N212" s="9"/>
      <c r="O212" s="9"/>
      <c r="P212" s="9"/>
      <c r="Q212" s="9"/>
      <c r="R212" s="10"/>
      <c r="S212" s="10"/>
      <c r="T212" s="10"/>
      <c r="U212" s="10"/>
      <c r="V212" s="10"/>
      <c r="W212" s="10"/>
      <c r="X212" s="10"/>
      <c r="Y212" s="10"/>
      <c r="Z212" s="10"/>
      <c r="AA212" s="10"/>
      <c r="AB212" s="10"/>
      <c r="AC212" s="9"/>
      <c r="AD212" s="9"/>
      <c r="AE212" s="9"/>
      <c r="AF212" s="9"/>
      <c r="AG212" s="9"/>
      <c r="AH212" s="9"/>
      <c r="AI212" s="9"/>
      <c r="AJ212" s="9"/>
      <c r="AK212" s="10"/>
      <c r="AL212" s="10"/>
      <c r="AM212" s="9"/>
      <c r="AN212" s="9"/>
      <c r="AO212" s="9"/>
      <c r="AP212" s="10"/>
      <c r="AQ212" s="10"/>
      <c r="AR212" s="9"/>
      <c r="AS212" s="10"/>
      <c r="AT212" s="10"/>
      <c r="AU212" s="9"/>
      <c r="AV212" s="9"/>
    </row>
    <row r="213" spans="1:48" ht="10.5" customHeight="1" x14ac:dyDescent="0.25">
      <c r="A213" s="10"/>
      <c r="B213" s="10"/>
      <c r="C213" s="10"/>
      <c r="D213" s="10"/>
      <c r="E213" s="10"/>
      <c r="F213" s="10"/>
      <c r="G213" s="9"/>
      <c r="H213" s="9"/>
      <c r="I213" s="9"/>
      <c r="J213" s="9"/>
      <c r="K213" s="9"/>
      <c r="L213" s="9"/>
      <c r="M213" s="10"/>
      <c r="N213" s="9"/>
      <c r="O213" s="9"/>
      <c r="P213" s="9"/>
      <c r="Q213" s="9"/>
      <c r="R213" s="10"/>
      <c r="S213" s="10"/>
      <c r="T213" s="10"/>
      <c r="U213" s="10"/>
      <c r="V213" s="10"/>
      <c r="W213" s="10"/>
      <c r="X213" s="10"/>
      <c r="Y213" s="10"/>
      <c r="Z213" s="10"/>
      <c r="AA213" s="10"/>
      <c r="AB213" s="10"/>
      <c r="AC213" s="9"/>
      <c r="AD213" s="9"/>
      <c r="AE213" s="9"/>
      <c r="AF213" s="9"/>
      <c r="AG213" s="9"/>
      <c r="AH213" s="9"/>
      <c r="AI213" s="9"/>
      <c r="AJ213" s="9"/>
      <c r="AK213" s="10"/>
      <c r="AL213" s="10"/>
      <c r="AM213" s="9"/>
      <c r="AN213" s="9"/>
      <c r="AO213" s="9"/>
      <c r="AP213" s="10"/>
      <c r="AQ213" s="10"/>
      <c r="AR213" s="9"/>
      <c r="AS213" s="10"/>
      <c r="AT213" s="10"/>
      <c r="AU213" s="9"/>
      <c r="AV213" s="9"/>
    </row>
    <row r="214" spans="1:48" ht="10.5" customHeight="1" x14ac:dyDescent="0.25">
      <c r="A214" s="10"/>
      <c r="B214" s="10"/>
      <c r="C214" s="10"/>
      <c r="D214" s="10"/>
      <c r="E214" s="10"/>
      <c r="F214" s="10"/>
      <c r="G214" s="9"/>
      <c r="H214" s="9"/>
      <c r="I214" s="9"/>
      <c r="J214" s="9"/>
      <c r="K214" s="9"/>
      <c r="L214" s="9"/>
      <c r="M214" s="10"/>
      <c r="N214" s="9"/>
      <c r="O214" s="9"/>
      <c r="P214" s="9"/>
      <c r="Q214" s="9"/>
      <c r="R214" s="10"/>
      <c r="S214" s="10"/>
      <c r="T214" s="10"/>
      <c r="U214" s="10"/>
      <c r="V214" s="10"/>
      <c r="W214" s="10"/>
      <c r="X214" s="10"/>
      <c r="Y214" s="10"/>
      <c r="Z214" s="10"/>
      <c r="AA214" s="10"/>
      <c r="AB214" s="10"/>
      <c r="AC214" s="9"/>
      <c r="AD214" s="9"/>
      <c r="AE214" s="9"/>
      <c r="AF214" s="9"/>
      <c r="AG214" s="9"/>
      <c r="AH214" s="9"/>
      <c r="AI214" s="9"/>
      <c r="AJ214" s="9"/>
      <c r="AK214" s="10"/>
      <c r="AL214" s="10"/>
      <c r="AM214" s="9"/>
      <c r="AN214" s="9"/>
      <c r="AO214" s="9"/>
      <c r="AP214" s="10"/>
      <c r="AQ214" s="10"/>
      <c r="AR214" s="9"/>
      <c r="AS214" s="10"/>
      <c r="AT214" s="10"/>
      <c r="AU214" s="9"/>
      <c r="AV214" s="9"/>
    </row>
    <row r="215" spans="1:48" ht="10.5" customHeight="1" x14ac:dyDescent="0.25">
      <c r="A215" s="10"/>
      <c r="B215" s="10"/>
      <c r="C215" s="10"/>
      <c r="D215" s="10"/>
      <c r="E215" s="10"/>
      <c r="F215" s="10"/>
      <c r="G215" s="9"/>
      <c r="H215" s="9"/>
      <c r="I215" s="9"/>
      <c r="J215" s="9"/>
      <c r="K215" s="9"/>
      <c r="L215" s="9"/>
      <c r="M215" s="10"/>
      <c r="N215" s="9"/>
      <c r="O215" s="9"/>
      <c r="P215" s="9"/>
      <c r="Q215" s="9"/>
      <c r="R215" s="10"/>
      <c r="S215" s="10"/>
      <c r="T215" s="10"/>
      <c r="U215" s="10"/>
      <c r="V215" s="10"/>
      <c r="W215" s="10"/>
      <c r="X215" s="10"/>
      <c r="Y215" s="10"/>
      <c r="Z215" s="10"/>
      <c r="AA215" s="10"/>
      <c r="AB215" s="10"/>
      <c r="AC215" s="9"/>
      <c r="AD215" s="9"/>
      <c r="AE215" s="9"/>
      <c r="AF215" s="9"/>
      <c r="AG215" s="9"/>
      <c r="AH215" s="9"/>
      <c r="AI215" s="9"/>
      <c r="AJ215" s="9"/>
      <c r="AK215" s="10"/>
      <c r="AL215" s="10"/>
      <c r="AM215" s="9"/>
      <c r="AN215" s="9"/>
      <c r="AO215" s="9"/>
      <c r="AP215" s="10"/>
      <c r="AQ215" s="10"/>
      <c r="AR215" s="9"/>
      <c r="AS215" s="10"/>
      <c r="AT215" s="10"/>
      <c r="AU215" s="9"/>
      <c r="AV215" s="9"/>
    </row>
    <row r="216" spans="1:48" ht="10.5" customHeight="1" x14ac:dyDescent="0.25">
      <c r="A216" s="10"/>
      <c r="B216" s="10"/>
      <c r="C216" s="10"/>
      <c r="D216" s="10"/>
      <c r="E216" s="10"/>
      <c r="F216" s="10"/>
      <c r="G216" s="9"/>
      <c r="H216" s="9"/>
      <c r="I216" s="9"/>
      <c r="J216" s="9"/>
      <c r="K216" s="9"/>
      <c r="L216" s="9"/>
      <c r="M216" s="10"/>
      <c r="N216" s="9"/>
      <c r="O216" s="9"/>
      <c r="P216" s="9"/>
      <c r="Q216" s="9"/>
      <c r="R216" s="10"/>
      <c r="S216" s="10"/>
      <c r="T216" s="10"/>
      <c r="U216" s="10"/>
      <c r="V216" s="10"/>
      <c r="W216" s="10"/>
      <c r="X216" s="10"/>
      <c r="Y216" s="10"/>
      <c r="Z216" s="10"/>
      <c r="AA216" s="10"/>
      <c r="AB216" s="10"/>
      <c r="AC216" s="9"/>
      <c r="AD216" s="9"/>
      <c r="AE216" s="9"/>
      <c r="AF216" s="9"/>
      <c r="AG216" s="9"/>
      <c r="AH216" s="9"/>
      <c r="AI216" s="9"/>
      <c r="AJ216" s="9"/>
      <c r="AK216" s="10"/>
      <c r="AL216" s="10"/>
      <c r="AM216" s="9"/>
      <c r="AN216" s="9"/>
      <c r="AO216" s="9"/>
      <c r="AP216" s="10"/>
      <c r="AQ216" s="10"/>
      <c r="AR216" s="9"/>
      <c r="AS216" s="10"/>
      <c r="AT216" s="10"/>
      <c r="AU216" s="9"/>
      <c r="AV216" s="9"/>
    </row>
    <row r="217" spans="1:48" ht="13.5" customHeight="1" x14ac:dyDescent="0.25">
      <c r="A217" s="10"/>
      <c r="B217" s="10"/>
      <c r="C217" s="10"/>
      <c r="D217" s="10"/>
      <c r="E217" s="10"/>
      <c r="F217" s="10"/>
      <c r="G217" s="9"/>
      <c r="H217" s="9"/>
      <c r="I217" s="9"/>
      <c r="J217" s="9"/>
      <c r="K217" s="9"/>
      <c r="L217" s="9"/>
      <c r="M217" s="10"/>
      <c r="N217" s="9"/>
      <c r="O217" s="9"/>
      <c r="P217" s="9"/>
      <c r="Q217" s="9"/>
      <c r="R217" s="10"/>
      <c r="S217" s="10"/>
      <c r="T217" s="10"/>
      <c r="U217" s="10"/>
      <c r="V217" s="10"/>
      <c r="W217" s="10"/>
      <c r="X217" s="10"/>
      <c r="Y217" s="10"/>
      <c r="Z217" s="10"/>
      <c r="AA217" s="10"/>
      <c r="AB217" s="10"/>
      <c r="AC217" s="9"/>
      <c r="AD217" s="9"/>
      <c r="AE217" s="9"/>
      <c r="AF217" s="9"/>
      <c r="AG217" s="9"/>
      <c r="AH217" s="9"/>
      <c r="AI217" s="9"/>
      <c r="AJ217" s="9"/>
      <c r="AK217" s="10"/>
      <c r="AL217" s="10"/>
      <c r="AM217" s="9"/>
      <c r="AN217" s="9"/>
      <c r="AO217" s="9"/>
      <c r="AP217" s="10"/>
      <c r="AQ217" s="10"/>
      <c r="AR217" s="9"/>
      <c r="AS217" s="10"/>
      <c r="AT217" s="10"/>
      <c r="AU217" s="9"/>
      <c r="AV217" s="9"/>
    </row>
    <row r="218" spans="1:48" ht="13.5" customHeight="1" x14ac:dyDescent="0.25">
      <c r="A218" s="10"/>
      <c r="B218" s="10"/>
      <c r="C218" s="10"/>
      <c r="D218" s="10"/>
      <c r="E218" s="10"/>
      <c r="F218" s="10"/>
      <c r="G218" s="9"/>
      <c r="H218" s="9"/>
      <c r="I218" s="9"/>
      <c r="J218" s="9"/>
      <c r="K218" s="9"/>
      <c r="L218" s="9"/>
      <c r="M218" s="10"/>
      <c r="N218" s="9"/>
      <c r="O218" s="9"/>
      <c r="P218" s="9"/>
      <c r="Q218" s="9"/>
      <c r="R218" s="10"/>
      <c r="S218" s="10"/>
      <c r="T218" s="10"/>
      <c r="U218" s="10"/>
      <c r="V218" s="10"/>
      <c r="W218" s="10"/>
      <c r="X218" s="10"/>
      <c r="Y218" s="10"/>
      <c r="Z218" s="10"/>
      <c r="AA218" s="10"/>
      <c r="AB218" s="10"/>
      <c r="AC218" s="9"/>
      <c r="AD218" s="9"/>
      <c r="AE218" s="9"/>
      <c r="AF218" s="9"/>
      <c r="AG218" s="9"/>
      <c r="AH218" s="9"/>
      <c r="AI218" s="9"/>
      <c r="AJ218" s="9"/>
      <c r="AK218" s="10"/>
      <c r="AL218" s="10"/>
      <c r="AM218" s="9"/>
      <c r="AN218" s="9"/>
      <c r="AO218" s="9"/>
      <c r="AP218" s="10"/>
      <c r="AQ218" s="10"/>
      <c r="AR218" s="9"/>
      <c r="AS218" s="10"/>
      <c r="AT218" s="10"/>
      <c r="AU218" s="9"/>
      <c r="AV218" s="9"/>
    </row>
    <row r="219" spans="1:48" ht="10.5" customHeight="1" x14ac:dyDescent="0.25">
      <c r="A219" s="10"/>
      <c r="B219" s="10"/>
      <c r="C219" s="10"/>
      <c r="D219" s="10"/>
      <c r="E219" s="10"/>
      <c r="F219" s="10"/>
      <c r="G219" s="9"/>
      <c r="H219" s="9"/>
      <c r="I219" s="9"/>
      <c r="J219" s="9"/>
      <c r="K219" s="9"/>
      <c r="L219" s="9"/>
      <c r="M219" s="10"/>
      <c r="N219" s="9"/>
      <c r="O219" s="9"/>
      <c r="P219" s="9"/>
      <c r="Q219" s="9"/>
      <c r="R219" s="10"/>
      <c r="S219" s="10"/>
      <c r="T219" s="10"/>
      <c r="U219" s="10"/>
      <c r="V219" s="10"/>
      <c r="W219" s="10"/>
      <c r="X219" s="10"/>
      <c r="Y219" s="10"/>
      <c r="Z219" s="10"/>
      <c r="AA219" s="10"/>
      <c r="AB219" s="10"/>
      <c r="AC219" s="9"/>
      <c r="AD219" s="9"/>
      <c r="AE219" s="9"/>
      <c r="AF219" s="9"/>
      <c r="AG219" s="9"/>
      <c r="AH219" s="9"/>
      <c r="AI219" s="9"/>
      <c r="AJ219" s="9"/>
      <c r="AK219" s="10"/>
      <c r="AL219" s="10"/>
      <c r="AM219" s="9"/>
      <c r="AN219" s="9"/>
      <c r="AO219" s="9"/>
      <c r="AP219" s="10"/>
      <c r="AQ219" s="10"/>
      <c r="AR219" s="9"/>
      <c r="AS219" s="10"/>
      <c r="AT219" s="10"/>
      <c r="AU219" s="9"/>
      <c r="AV219" s="9"/>
    </row>
    <row r="220" spans="1:48" ht="10.5" customHeight="1" x14ac:dyDescent="0.25">
      <c r="A220" s="10"/>
      <c r="B220" s="10"/>
      <c r="C220" s="10"/>
      <c r="D220" s="10"/>
      <c r="E220" s="10"/>
      <c r="F220" s="10"/>
      <c r="G220" s="9"/>
      <c r="H220" s="9"/>
      <c r="I220" s="9"/>
      <c r="J220" s="9"/>
      <c r="K220" s="9"/>
      <c r="L220" s="9"/>
      <c r="M220" s="10"/>
      <c r="N220" s="9"/>
      <c r="O220" s="9"/>
      <c r="P220" s="9"/>
      <c r="Q220" s="9"/>
      <c r="R220" s="10"/>
      <c r="S220" s="10"/>
      <c r="T220" s="10"/>
      <c r="U220" s="10"/>
      <c r="V220" s="10"/>
      <c r="W220" s="10"/>
      <c r="X220" s="10"/>
      <c r="Y220" s="10"/>
      <c r="Z220" s="10"/>
      <c r="AA220" s="10"/>
      <c r="AB220" s="10"/>
      <c r="AC220" s="9"/>
      <c r="AD220" s="9"/>
      <c r="AE220" s="9"/>
      <c r="AF220" s="9"/>
      <c r="AG220" s="9"/>
      <c r="AH220" s="9"/>
      <c r="AI220" s="9"/>
      <c r="AJ220" s="9"/>
      <c r="AK220" s="10"/>
      <c r="AL220" s="10"/>
      <c r="AM220" s="9"/>
      <c r="AN220" s="9"/>
      <c r="AO220" s="9"/>
      <c r="AP220" s="10"/>
      <c r="AQ220" s="10"/>
      <c r="AR220" s="9"/>
      <c r="AS220" s="10"/>
      <c r="AT220" s="10"/>
      <c r="AU220" s="9"/>
      <c r="AV220" s="9"/>
    </row>
    <row r="221" spans="1:48" ht="10.5" customHeight="1" x14ac:dyDescent="0.25">
      <c r="A221" s="10"/>
      <c r="B221" s="10"/>
      <c r="C221" s="10"/>
      <c r="D221" s="10"/>
      <c r="E221" s="10"/>
      <c r="F221" s="10"/>
      <c r="G221" s="9"/>
      <c r="H221" s="9"/>
      <c r="I221" s="9"/>
      <c r="J221" s="9"/>
      <c r="K221" s="9"/>
      <c r="L221" s="9"/>
      <c r="M221" s="10"/>
      <c r="N221" s="9"/>
      <c r="O221" s="9"/>
      <c r="P221" s="9"/>
      <c r="Q221" s="9"/>
      <c r="R221" s="10"/>
      <c r="S221" s="10"/>
      <c r="T221" s="10"/>
      <c r="U221" s="10"/>
      <c r="V221" s="10"/>
      <c r="W221" s="10"/>
      <c r="X221" s="10"/>
      <c r="Y221" s="10"/>
      <c r="Z221" s="10"/>
      <c r="AA221" s="10"/>
      <c r="AB221" s="10"/>
      <c r="AC221" s="9"/>
      <c r="AD221" s="9"/>
      <c r="AE221" s="9"/>
      <c r="AF221" s="9"/>
      <c r="AG221" s="9"/>
      <c r="AH221" s="9"/>
      <c r="AI221" s="9"/>
      <c r="AJ221" s="9"/>
      <c r="AK221" s="10"/>
      <c r="AL221" s="10"/>
      <c r="AM221" s="9"/>
      <c r="AN221" s="9"/>
      <c r="AO221" s="9"/>
      <c r="AP221" s="10"/>
      <c r="AQ221" s="10"/>
      <c r="AR221" s="9"/>
      <c r="AS221" s="10"/>
      <c r="AT221" s="10"/>
      <c r="AU221" s="9"/>
      <c r="AV221" s="9"/>
    </row>
    <row r="222" spans="1:48" ht="10.5" customHeight="1" x14ac:dyDescent="0.25">
      <c r="A222" s="10"/>
      <c r="B222" s="10"/>
      <c r="C222" s="10"/>
      <c r="D222" s="10"/>
      <c r="E222" s="10"/>
      <c r="F222" s="10"/>
      <c r="G222" s="9"/>
      <c r="H222" s="9"/>
      <c r="I222" s="9"/>
      <c r="J222" s="9"/>
      <c r="K222" s="9"/>
      <c r="L222" s="9"/>
      <c r="M222" s="10"/>
      <c r="N222" s="9"/>
      <c r="O222" s="9"/>
      <c r="P222" s="9"/>
      <c r="Q222" s="9"/>
      <c r="R222" s="10"/>
      <c r="S222" s="10"/>
      <c r="T222" s="10"/>
      <c r="U222" s="10"/>
      <c r="V222" s="10"/>
      <c r="W222" s="10"/>
      <c r="X222" s="10"/>
      <c r="Y222" s="10"/>
      <c r="Z222" s="10"/>
      <c r="AA222" s="10"/>
      <c r="AB222" s="10"/>
      <c r="AC222" s="9"/>
      <c r="AD222" s="9"/>
      <c r="AE222" s="9"/>
      <c r="AF222" s="9"/>
      <c r="AG222" s="9"/>
      <c r="AH222" s="9"/>
      <c r="AI222" s="9"/>
      <c r="AJ222" s="9"/>
      <c r="AK222" s="10"/>
      <c r="AL222" s="10"/>
      <c r="AM222" s="9"/>
      <c r="AN222" s="9"/>
      <c r="AO222" s="9"/>
      <c r="AP222" s="10"/>
      <c r="AQ222" s="10"/>
      <c r="AR222" s="9"/>
      <c r="AS222" s="10"/>
      <c r="AT222" s="10"/>
      <c r="AU222" s="9"/>
      <c r="AV222" s="9"/>
    </row>
    <row r="223" spans="1:48" ht="13.5" customHeight="1" x14ac:dyDescent="0.25">
      <c r="A223" s="10"/>
      <c r="B223" s="10"/>
      <c r="C223" s="10"/>
      <c r="D223" s="10"/>
      <c r="E223" s="10"/>
      <c r="F223" s="10"/>
      <c r="G223" s="9"/>
      <c r="H223" s="9"/>
      <c r="I223" s="9"/>
      <c r="J223" s="9"/>
      <c r="K223" s="9"/>
      <c r="L223" s="9"/>
      <c r="M223" s="10"/>
      <c r="N223" s="9"/>
      <c r="O223" s="9"/>
      <c r="P223" s="9"/>
      <c r="Q223" s="9"/>
      <c r="R223" s="10"/>
      <c r="S223" s="10"/>
      <c r="T223" s="10"/>
      <c r="U223" s="10"/>
      <c r="V223" s="10"/>
      <c r="W223" s="10"/>
      <c r="X223" s="10"/>
      <c r="Y223" s="10"/>
      <c r="Z223" s="10"/>
      <c r="AA223" s="10"/>
      <c r="AB223" s="10"/>
      <c r="AC223" s="9"/>
      <c r="AD223" s="9"/>
      <c r="AE223" s="9"/>
      <c r="AF223" s="9"/>
      <c r="AG223" s="9"/>
      <c r="AH223" s="9"/>
      <c r="AI223" s="9"/>
      <c r="AJ223" s="9"/>
      <c r="AK223" s="10"/>
      <c r="AL223" s="10"/>
      <c r="AM223" s="9"/>
      <c r="AN223" s="9"/>
      <c r="AO223" s="9"/>
      <c r="AP223" s="10"/>
      <c r="AQ223" s="10"/>
      <c r="AR223" s="9"/>
      <c r="AS223" s="10"/>
      <c r="AT223" s="10"/>
      <c r="AU223" s="9"/>
      <c r="AV223" s="9"/>
    </row>
    <row r="224" spans="1:48" ht="13.5" customHeight="1" x14ac:dyDescent="0.25">
      <c r="A224" s="10"/>
      <c r="B224" s="10"/>
      <c r="C224" s="10"/>
      <c r="D224" s="10"/>
      <c r="E224" s="10"/>
      <c r="F224" s="10"/>
      <c r="G224" s="9"/>
      <c r="H224" s="9"/>
      <c r="I224" s="9"/>
      <c r="J224" s="9"/>
      <c r="K224" s="9"/>
      <c r="L224" s="9"/>
      <c r="M224" s="10"/>
      <c r="N224" s="9"/>
      <c r="O224" s="9"/>
      <c r="P224" s="9"/>
      <c r="Q224" s="9"/>
      <c r="R224" s="10"/>
      <c r="S224" s="10"/>
      <c r="T224" s="10"/>
      <c r="U224" s="10"/>
      <c r="V224" s="10"/>
      <c r="W224" s="10"/>
      <c r="X224" s="10"/>
      <c r="Y224" s="10"/>
      <c r="Z224" s="10"/>
      <c r="AA224" s="10"/>
      <c r="AB224" s="10"/>
      <c r="AC224" s="9"/>
      <c r="AD224" s="9"/>
      <c r="AE224" s="9"/>
      <c r="AF224" s="9"/>
      <c r="AG224" s="9"/>
      <c r="AH224" s="9"/>
      <c r="AI224" s="9"/>
      <c r="AJ224" s="9"/>
      <c r="AK224" s="10"/>
      <c r="AL224" s="10"/>
      <c r="AM224" s="9"/>
      <c r="AN224" s="9"/>
      <c r="AO224" s="9"/>
      <c r="AP224" s="10"/>
      <c r="AQ224" s="10"/>
      <c r="AR224" s="9"/>
      <c r="AS224" s="10"/>
      <c r="AT224" s="10"/>
      <c r="AU224" s="9"/>
      <c r="AV224" s="9"/>
    </row>
    <row r="225" spans="1:48" ht="13.5" customHeight="1" x14ac:dyDescent="0.25">
      <c r="A225" s="10"/>
      <c r="B225" s="10"/>
      <c r="C225" s="10"/>
      <c r="D225" s="10"/>
      <c r="E225" s="10"/>
      <c r="F225" s="10"/>
      <c r="G225" s="9"/>
      <c r="H225" s="9"/>
      <c r="I225" s="9"/>
      <c r="J225" s="9"/>
      <c r="K225" s="9"/>
      <c r="L225" s="9"/>
      <c r="M225" s="10"/>
      <c r="N225" s="9"/>
      <c r="O225" s="9"/>
      <c r="P225" s="9"/>
      <c r="Q225" s="9"/>
      <c r="R225" s="10"/>
      <c r="S225" s="10"/>
      <c r="T225" s="10"/>
      <c r="U225" s="10"/>
      <c r="V225" s="10"/>
      <c r="W225" s="10"/>
      <c r="X225" s="10"/>
      <c r="Y225" s="10"/>
      <c r="Z225" s="10"/>
      <c r="AA225" s="10"/>
      <c r="AB225" s="10"/>
      <c r="AC225" s="9"/>
      <c r="AD225" s="9"/>
      <c r="AE225" s="9"/>
      <c r="AF225" s="9"/>
      <c r="AG225" s="9"/>
      <c r="AH225" s="9"/>
      <c r="AI225" s="9"/>
      <c r="AJ225" s="9"/>
      <c r="AK225" s="10"/>
      <c r="AL225" s="10"/>
      <c r="AM225" s="9"/>
      <c r="AN225" s="9"/>
      <c r="AO225" s="9"/>
      <c r="AP225" s="10"/>
      <c r="AQ225" s="10"/>
      <c r="AR225" s="9"/>
      <c r="AS225" s="10"/>
      <c r="AT225" s="10"/>
      <c r="AU225" s="9"/>
      <c r="AV225" s="9"/>
    </row>
    <row r="226" spans="1:48" ht="10.5" customHeight="1" x14ac:dyDescent="0.25">
      <c r="A226" s="10"/>
      <c r="B226" s="10"/>
      <c r="C226" s="10"/>
      <c r="D226" s="10"/>
      <c r="E226" s="10"/>
      <c r="F226" s="10"/>
      <c r="G226" s="9"/>
      <c r="H226" s="9"/>
      <c r="I226" s="9"/>
      <c r="J226" s="9"/>
      <c r="K226" s="9"/>
      <c r="L226" s="9"/>
      <c r="M226" s="10"/>
      <c r="N226" s="9"/>
      <c r="O226" s="9"/>
      <c r="P226" s="9"/>
      <c r="Q226" s="9"/>
      <c r="R226" s="10"/>
      <c r="S226" s="10"/>
      <c r="T226" s="10"/>
      <c r="U226" s="10"/>
      <c r="V226" s="10"/>
      <c r="W226" s="10"/>
      <c r="X226" s="10"/>
      <c r="Y226" s="10"/>
      <c r="Z226" s="10"/>
      <c r="AA226" s="10"/>
      <c r="AB226" s="10"/>
      <c r="AC226" s="9"/>
      <c r="AD226" s="9"/>
      <c r="AE226" s="9"/>
      <c r="AF226" s="9"/>
      <c r="AG226" s="9"/>
      <c r="AH226" s="9"/>
      <c r="AI226" s="9"/>
      <c r="AJ226" s="9"/>
      <c r="AK226" s="10"/>
      <c r="AL226" s="10"/>
      <c r="AM226" s="9"/>
      <c r="AN226" s="9"/>
      <c r="AO226" s="9"/>
      <c r="AP226" s="10"/>
      <c r="AQ226" s="10"/>
      <c r="AR226" s="9"/>
      <c r="AS226" s="10"/>
      <c r="AT226" s="10"/>
      <c r="AU226" s="9"/>
      <c r="AV226" s="9"/>
    </row>
    <row r="227" spans="1:48" ht="10.5" customHeight="1" x14ac:dyDescent="0.25">
      <c r="A227" s="10"/>
      <c r="B227" s="10"/>
      <c r="C227" s="10"/>
      <c r="D227" s="10"/>
      <c r="E227" s="10"/>
      <c r="F227" s="10"/>
      <c r="G227" s="9"/>
      <c r="H227" s="9"/>
      <c r="I227" s="9"/>
      <c r="J227" s="9"/>
      <c r="K227" s="9"/>
      <c r="L227" s="9"/>
      <c r="M227" s="10"/>
      <c r="N227" s="9"/>
      <c r="O227" s="9"/>
      <c r="P227" s="9"/>
      <c r="Q227" s="9"/>
      <c r="R227" s="10"/>
      <c r="S227" s="10"/>
      <c r="T227" s="10"/>
      <c r="U227" s="10"/>
      <c r="V227" s="10"/>
      <c r="W227" s="10"/>
      <c r="X227" s="10"/>
      <c r="Y227" s="10"/>
      <c r="Z227" s="10"/>
      <c r="AA227" s="10"/>
      <c r="AB227" s="10"/>
      <c r="AC227" s="9"/>
      <c r="AD227" s="9"/>
      <c r="AE227" s="9"/>
      <c r="AF227" s="9"/>
      <c r="AG227" s="9"/>
      <c r="AH227" s="9"/>
      <c r="AI227" s="9"/>
      <c r="AJ227" s="9"/>
      <c r="AK227" s="10"/>
      <c r="AL227" s="10"/>
      <c r="AM227" s="9"/>
      <c r="AN227" s="9"/>
      <c r="AO227" s="9"/>
      <c r="AP227" s="10"/>
      <c r="AQ227" s="10"/>
      <c r="AR227" s="9"/>
      <c r="AS227" s="10"/>
      <c r="AT227" s="10"/>
      <c r="AU227" s="9"/>
      <c r="AV227" s="9"/>
    </row>
    <row r="228" spans="1:48" ht="10.5" customHeight="1" x14ac:dyDescent="0.25">
      <c r="A228" s="10"/>
      <c r="B228" s="10"/>
      <c r="C228" s="10"/>
      <c r="D228" s="10"/>
      <c r="E228" s="10"/>
      <c r="F228" s="10"/>
      <c r="G228" s="9"/>
      <c r="H228" s="9"/>
      <c r="I228" s="9"/>
      <c r="J228" s="9"/>
      <c r="K228" s="9"/>
      <c r="L228" s="9"/>
      <c r="M228" s="10"/>
      <c r="N228" s="9"/>
      <c r="O228" s="9"/>
      <c r="P228" s="9"/>
      <c r="Q228" s="9"/>
      <c r="R228" s="10"/>
      <c r="S228" s="10"/>
      <c r="T228" s="10"/>
      <c r="U228" s="10"/>
      <c r="V228" s="10"/>
      <c r="W228" s="10"/>
      <c r="X228" s="10"/>
      <c r="Y228" s="10"/>
      <c r="Z228" s="10"/>
      <c r="AA228" s="10"/>
      <c r="AB228" s="10"/>
      <c r="AC228" s="9"/>
      <c r="AD228" s="9"/>
      <c r="AE228" s="9"/>
      <c r="AF228" s="9"/>
      <c r="AG228" s="9"/>
      <c r="AH228" s="9"/>
      <c r="AI228" s="9"/>
      <c r="AJ228" s="9"/>
      <c r="AK228" s="10"/>
      <c r="AL228" s="10"/>
      <c r="AM228" s="9"/>
      <c r="AN228" s="9"/>
      <c r="AO228" s="9"/>
      <c r="AP228" s="10"/>
      <c r="AQ228" s="10"/>
      <c r="AR228" s="9"/>
      <c r="AS228" s="10"/>
      <c r="AT228" s="10"/>
      <c r="AU228" s="9"/>
      <c r="AV228" s="9"/>
    </row>
    <row r="229" spans="1:48" ht="13.5" customHeight="1" x14ac:dyDescent="0.25">
      <c r="A229" s="10"/>
      <c r="B229" s="10"/>
      <c r="C229" s="10"/>
      <c r="D229" s="10"/>
      <c r="E229" s="10"/>
      <c r="F229" s="10"/>
      <c r="G229" s="9"/>
      <c r="H229" s="9"/>
      <c r="I229" s="9"/>
      <c r="J229" s="9"/>
      <c r="K229" s="9"/>
      <c r="L229" s="9"/>
      <c r="M229" s="10"/>
      <c r="N229" s="9"/>
      <c r="O229" s="9"/>
      <c r="P229" s="9"/>
      <c r="Q229" s="9"/>
      <c r="R229" s="10"/>
      <c r="S229" s="10"/>
      <c r="T229" s="10"/>
      <c r="U229" s="10"/>
      <c r="V229" s="10"/>
      <c r="W229" s="10"/>
      <c r="X229" s="10"/>
      <c r="Y229" s="10"/>
      <c r="Z229" s="10"/>
      <c r="AA229" s="10"/>
      <c r="AB229" s="10"/>
      <c r="AC229" s="9"/>
      <c r="AD229" s="9"/>
      <c r="AE229" s="9"/>
      <c r="AF229" s="9"/>
      <c r="AG229" s="9"/>
      <c r="AH229" s="9"/>
      <c r="AI229" s="9"/>
      <c r="AJ229" s="9"/>
      <c r="AK229" s="10"/>
      <c r="AL229" s="10"/>
      <c r="AM229" s="9"/>
      <c r="AN229" s="9"/>
      <c r="AO229" s="9"/>
      <c r="AP229" s="10"/>
      <c r="AQ229" s="10"/>
      <c r="AR229" s="9"/>
      <c r="AS229" s="10"/>
      <c r="AT229" s="10"/>
      <c r="AU229" s="9"/>
      <c r="AV229" s="9"/>
    </row>
    <row r="230" spans="1:48" ht="13.5" customHeight="1" x14ac:dyDescent="0.25">
      <c r="A230" s="10"/>
      <c r="B230" s="10"/>
      <c r="C230" s="10"/>
      <c r="D230" s="10"/>
      <c r="E230" s="10"/>
      <c r="F230" s="10"/>
      <c r="G230" s="9"/>
      <c r="H230" s="9"/>
      <c r="I230" s="9"/>
      <c r="J230" s="9"/>
      <c r="K230" s="9"/>
      <c r="L230" s="9"/>
      <c r="M230" s="10"/>
      <c r="N230" s="9"/>
      <c r="O230" s="9"/>
      <c r="P230" s="9"/>
      <c r="Q230" s="9"/>
      <c r="R230" s="10"/>
      <c r="S230" s="10"/>
      <c r="T230" s="10"/>
      <c r="U230" s="10"/>
      <c r="V230" s="10"/>
      <c r="W230" s="10"/>
      <c r="X230" s="10"/>
      <c r="Y230" s="10"/>
      <c r="Z230" s="10"/>
      <c r="AA230" s="10"/>
      <c r="AB230" s="10"/>
      <c r="AC230" s="9"/>
      <c r="AD230" s="9"/>
      <c r="AE230" s="9"/>
      <c r="AF230" s="9"/>
      <c r="AG230" s="9"/>
      <c r="AH230" s="9"/>
      <c r="AI230" s="9"/>
      <c r="AJ230" s="9"/>
      <c r="AK230" s="10"/>
      <c r="AL230" s="10"/>
      <c r="AM230" s="9"/>
      <c r="AN230" s="9"/>
      <c r="AO230" s="9"/>
      <c r="AP230" s="10"/>
      <c r="AQ230" s="10"/>
      <c r="AR230" s="9"/>
      <c r="AS230" s="10"/>
      <c r="AT230" s="10"/>
      <c r="AU230" s="9"/>
      <c r="AV230" s="9"/>
    </row>
    <row r="231" spans="1:48" ht="13.5" customHeight="1" x14ac:dyDescent="0.25">
      <c r="A231" s="10"/>
      <c r="B231" s="10"/>
      <c r="C231" s="10"/>
      <c r="D231" s="10"/>
      <c r="E231" s="10"/>
      <c r="F231" s="10"/>
      <c r="G231" s="9"/>
      <c r="H231" s="9"/>
      <c r="I231" s="9"/>
      <c r="J231" s="9"/>
      <c r="K231" s="9"/>
      <c r="L231" s="9"/>
      <c r="M231" s="10"/>
      <c r="N231" s="9"/>
      <c r="O231" s="9"/>
      <c r="P231" s="9"/>
      <c r="Q231" s="9"/>
      <c r="R231" s="10"/>
      <c r="S231" s="10"/>
      <c r="T231" s="10"/>
      <c r="U231" s="10"/>
      <c r="V231" s="10"/>
      <c r="W231" s="10"/>
      <c r="X231" s="10"/>
      <c r="Y231" s="10"/>
      <c r="Z231" s="10"/>
      <c r="AA231" s="10"/>
      <c r="AB231" s="10"/>
      <c r="AC231" s="9"/>
      <c r="AD231" s="9"/>
      <c r="AE231" s="9"/>
      <c r="AF231" s="9"/>
      <c r="AG231" s="9"/>
      <c r="AH231" s="9"/>
      <c r="AI231" s="9"/>
      <c r="AJ231" s="9"/>
      <c r="AK231" s="10"/>
      <c r="AL231" s="10"/>
      <c r="AM231" s="9"/>
      <c r="AN231" s="9"/>
      <c r="AO231" s="9"/>
      <c r="AP231" s="10"/>
      <c r="AQ231" s="10"/>
      <c r="AR231" s="9"/>
      <c r="AS231" s="10"/>
      <c r="AT231" s="10"/>
      <c r="AU231" s="9"/>
      <c r="AV231" s="9"/>
    </row>
    <row r="232" spans="1:48" ht="13.5" customHeight="1" x14ac:dyDescent="0.25">
      <c r="A232" s="10"/>
      <c r="B232" s="10"/>
      <c r="C232" s="10"/>
      <c r="D232" s="10"/>
      <c r="E232" s="10"/>
      <c r="F232" s="10"/>
      <c r="G232" s="9"/>
      <c r="H232" s="9"/>
      <c r="I232" s="9"/>
      <c r="J232" s="9"/>
      <c r="K232" s="9"/>
      <c r="L232" s="9"/>
      <c r="M232" s="10"/>
      <c r="N232" s="9"/>
      <c r="O232" s="9"/>
      <c r="P232" s="9"/>
      <c r="Q232" s="9"/>
      <c r="R232" s="10"/>
      <c r="S232" s="10"/>
      <c r="T232" s="10"/>
      <c r="U232" s="10"/>
      <c r="V232" s="10"/>
      <c r="W232" s="10"/>
      <c r="X232" s="10"/>
      <c r="Y232" s="10"/>
      <c r="Z232" s="10"/>
      <c r="AA232" s="10"/>
      <c r="AB232" s="10"/>
      <c r="AC232" s="9"/>
      <c r="AD232" s="9"/>
      <c r="AE232" s="9"/>
      <c r="AF232" s="9"/>
      <c r="AG232" s="9"/>
      <c r="AH232" s="9"/>
      <c r="AI232" s="9"/>
      <c r="AJ232" s="9"/>
      <c r="AK232" s="10"/>
      <c r="AL232" s="10"/>
      <c r="AM232" s="9"/>
      <c r="AN232" s="9"/>
      <c r="AO232" s="9"/>
      <c r="AP232" s="10"/>
      <c r="AQ232" s="10"/>
      <c r="AR232" s="9"/>
      <c r="AS232" s="10"/>
      <c r="AT232" s="10"/>
      <c r="AU232" s="9"/>
      <c r="AV232" s="9"/>
    </row>
    <row r="233" spans="1:48" ht="13.5" customHeight="1" x14ac:dyDescent="0.25">
      <c r="A233" s="10"/>
      <c r="B233" s="10"/>
      <c r="C233" s="10"/>
      <c r="D233" s="10"/>
      <c r="E233" s="10"/>
      <c r="F233" s="10"/>
      <c r="G233" s="9"/>
      <c r="H233" s="9"/>
      <c r="I233" s="9"/>
      <c r="J233" s="9"/>
      <c r="K233" s="9"/>
      <c r="L233" s="9"/>
      <c r="M233" s="10"/>
      <c r="N233" s="9"/>
      <c r="O233" s="9"/>
      <c r="P233" s="9"/>
      <c r="Q233" s="9"/>
      <c r="R233" s="10"/>
      <c r="S233" s="10"/>
      <c r="T233" s="10"/>
      <c r="U233" s="10"/>
      <c r="V233" s="10"/>
      <c r="W233" s="10"/>
      <c r="X233" s="10"/>
      <c r="Y233" s="10"/>
      <c r="Z233" s="10"/>
      <c r="AA233" s="10"/>
      <c r="AB233" s="10"/>
      <c r="AC233" s="9"/>
      <c r="AD233" s="9"/>
      <c r="AE233" s="9"/>
      <c r="AF233" s="9"/>
      <c r="AG233" s="9"/>
      <c r="AH233" s="9"/>
      <c r="AI233" s="9"/>
      <c r="AJ233" s="9"/>
      <c r="AK233" s="10"/>
      <c r="AL233" s="10"/>
      <c r="AM233" s="9"/>
      <c r="AN233" s="9"/>
      <c r="AO233" s="9"/>
      <c r="AP233" s="10"/>
      <c r="AQ233" s="10"/>
      <c r="AR233" s="9"/>
      <c r="AS233" s="10"/>
      <c r="AT233" s="10"/>
      <c r="AU233" s="9"/>
      <c r="AV233" s="9"/>
    </row>
    <row r="234" spans="1:48" ht="10.5" customHeight="1" x14ac:dyDescent="0.25">
      <c r="A234" s="10"/>
      <c r="B234" s="10"/>
      <c r="C234" s="10"/>
      <c r="D234" s="10"/>
      <c r="E234" s="10"/>
      <c r="F234" s="10"/>
      <c r="G234" s="9"/>
      <c r="H234" s="9"/>
      <c r="I234" s="9"/>
      <c r="J234" s="9"/>
      <c r="K234" s="9"/>
      <c r="L234" s="9"/>
      <c r="M234" s="10"/>
      <c r="N234" s="9"/>
      <c r="O234" s="9"/>
      <c r="P234" s="9"/>
      <c r="Q234" s="9"/>
      <c r="R234" s="10"/>
      <c r="S234" s="10"/>
      <c r="T234" s="10"/>
      <c r="U234" s="10"/>
      <c r="V234" s="10"/>
      <c r="W234" s="10"/>
      <c r="X234" s="10"/>
      <c r="Y234" s="10"/>
      <c r="Z234" s="10"/>
      <c r="AA234" s="10"/>
      <c r="AB234" s="10"/>
      <c r="AC234" s="9"/>
      <c r="AD234" s="9"/>
      <c r="AE234" s="9"/>
      <c r="AF234" s="9"/>
      <c r="AG234" s="9"/>
      <c r="AH234" s="9"/>
      <c r="AI234" s="9"/>
      <c r="AJ234" s="9"/>
      <c r="AK234" s="10"/>
      <c r="AL234" s="10"/>
      <c r="AM234" s="9"/>
      <c r="AN234" s="9"/>
      <c r="AO234" s="9"/>
      <c r="AP234" s="10"/>
      <c r="AQ234" s="10"/>
      <c r="AR234" s="9"/>
      <c r="AS234" s="10"/>
      <c r="AT234" s="10"/>
      <c r="AU234" s="9"/>
      <c r="AV234" s="9"/>
    </row>
    <row r="235" spans="1:48" ht="10.5" customHeight="1" x14ac:dyDescent="0.25">
      <c r="A235" s="10"/>
      <c r="B235" s="10"/>
      <c r="C235" s="10"/>
      <c r="D235" s="10"/>
      <c r="E235" s="10"/>
      <c r="F235" s="10"/>
      <c r="G235" s="9"/>
      <c r="H235" s="9"/>
      <c r="I235" s="9"/>
      <c r="J235" s="9"/>
      <c r="K235" s="9"/>
      <c r="L235" s="9"/>
      <c r="M235" s="10"/>
      <c r="N235" s="9"/>
      <c r="O235" s="9"/>
      <c r="P235" s="9"/>
      <c r="Q235" s="9"/>
      <c r="R235" s="10"/>
      <c r="S235" s="10"/>
      <c r="T235" s="10"/>
      <c r="U235" s="10"/>
      <c r="V235" s="10"/>
      <c r="W235" s="10"/>
      <c r="X235" s="10"/>
      <c r="Y235" s="10"/>
      <c r="Z235" s="10"/>
      <c r="AA235" s="10"/>
      <c r="AB235" s="10"/>
      <c r="AC235" s="9"/>
      <c r="AD235" s="9"/>
      <c r="AE235" s="9"/>
      <c r="AF235" s="9"/>
      <c r="AG235" s="9"/>
      <c r="AH235" s="9"/>
      <c r="AI235" s="9"/>
      <c r="AJ235" s="9"/>
      <c r="AK235" s="10"/>
      <c r="AL235" s="10"/>
      <c r="AM235" s="9"/>
      <c r="AN235" s="9"/>
      <c r="AO235" s="9"/>
      <c r="AP235" s="10"/>
      <c r="AQ235" s="10"/>
      <c r="AR235" s="9"/>
      <c r="AS235" s="10"/>
      <c r="AT235" s="10"/>
      <c r="AU235" s="9"/>
      <c r="AV235" s="9"/>
    </row>
    <row r="236" spans="1:48" ht="10.5" customHeight="1" x14ac:dyDescent="0.25">
      <c r="A236" s="10"/>
      <c r="B236" s="10"/>
      <c r="C236" s="10"/>
      <c r="D236" s="10"/>
      <c r="E236" s="10"/>
      <c r="F236" s="10"/>
      <c r="G236" s="9"/>
      <c r="H236" s="9"/>
      <c r="I236" s="9"/>
      <c r="J236" s="9"/>
      <c r="K236" s="9"/>
      <c r="L236" s="9"/>
      <c r="M236" s="10"/>
      <c r="N236" s="9"/>
      <c r="O236" s="9"/>
      <c r="P236" s="9"/>
      <c r="Q236" s="9"/>
      <c r="R236" s="10"/>
      <c r="S236" s="10"/>
      <c r="T236" s="10"/>
      <c r="U236" s="10"/>
      <c r="V236" s="10"/>
      <c r="W236" s="10"/>
      <c r="X236" s="10"/>
      <c r="Y236" s="10"/>
      <c r="Z236" s="10"/>
      <c r="AA236" s="10"/>
      <c r="AB236" s="10"/>
      <c r="AC236" s="9"/>
      <c r="AD236" s="9"/>
      <c r="AE236" s="9"/>
      <c r="AF236" s="9"/>
      <c r="AG236" s="9"/>
      <c r="AH236" s="9"/>
      <c r="AI236" s="9"/>
      <c r="AJ236" s="9"/>
      <c r="AK236" s="10"/>
      <c r="AL236" s="10"/>
      <c r="AM236" s="9"/>
      <c r="AN236" s="9"/>
      <c r="AO236" s="9"/>
      <c r="AP236" s="10"/>
      <c r="AQ236" s="10"/>
      <c r="AR236" s="9"/>
      <c r="AS236" s="10"/>
      <c r="AT236" s="10"/>
      <c r="AU236" s="9"/>
      <c r="AV236" s="9"/>
    </row>
    <row r="237" spans="1:48" ht="10.5" customHeight="1" x14ac:dyDescent="0.25">
      <c r="A237" s="10"/>
      <c r="B237" s="10"/>
      <c r="C237" s="10"/>
      <c r="D237" s="10"/>
      <c r="E237" s="10"/>
      <c r="F237" s="10"/>
      <c r="G237" s="9"/>
      <c r="H237" s="9"/>
      <c r="I237" s="9"/>
      <c r="J237" s="9"/>
      <c r="K237" s="9"/>
      <c r="L237" s="9"/>
      <c r="M237" s="10"/>
      <c r="N237" s="9"/>
      <c r="O237" s="9"/>
      <c r="P237" s="9"/>
      <c r="Q237" s="9"/>
      <c r="R237" s="10"/>
      <c r="S237" s="10"/>
      <c r="T237" s="10"/>
      <c r="U237" s="10"/>
      <c r="V237" s="10"/>
      <c r="W237" s="10"/>
      <c r="X237" s="10"/>
      <c r="Y237" s="10"/>
      <c r="Z237" s="10"/>
      <c r="AA237" s="10"/>
      <c r="AB237" s="10"/>
      <c r="AC237" s="9"/>
      <c r="AD237" s="9"/>
      <c r="AE237" s="9"/>
      <c r="AF237" s="9"/>
      <c r="AG237" s="9"/>
      <c r="AH237" s="9"/>
      <c r="AI237" s="9"/>
      <c r="AJ237" s="9"/>
      <c r="AK237" s="10"/>
      <c r="AL237" s="10"/>
      <c r="AM237" s="9"/>
      <c r="AN237" s="9"/>
      <c r="AO237" s="9"/>
      <c r="AP237" s="10"/>
      <c r="AQ237" s="10"/>
      <c r="AR237" s="9"/>
      <c r="AS237" s="10"/>
      <c r="AT237" s="10"/>
      <c r="AU237" s="9"/>
      <c r="AV237" s="9"/>
    </row>
    <row r="238" spans="1:48" ht="13.5" customHeight="1" x14ac:dyDescent="0.25">
      <c r="A238" s="10"/>
      <c r="B238" s="10"/>
      <c r="C238" s="10"/>
      <c r="D238" s="10"/>
      <c r="E238" s="10"/>
      <c r="F238" s="10"/>
      <c r="G238" s="9"/>
      <c r="H238" s="9"/>
      <c r="I238" s="9"/>
      <c r="J238" s="9"/>
      <c r="K238" s="9"/>
      <c r="L238" s="9"/>
      <c r="M238" s="10"/>
      <c r="N238" s="9"/>
      <c r="O238" s="9"/>
      <c r="P238" s="9"/>
      <c r="Q238" s="9"/>
      <c r="R238" s="10"/>
      <c r="S238" s="10"/>
      <c r="T238" s="10"/>
      <c r="U238" s="10"/>
      <c r="V238" s="10"/>
      <c r="W238" s="10"/>
      <c r="X238" s="10"/>
      <c r="Y238" s="10"/>
      <c r="Z238" s="10"/>
      <c r="AA238" s="10"/>
      <c r="AB238" s="10"/>
      <c r="AC238" s="9"/>
      <c r="AD238" s="9"/>
      <c r="AE238" s="9"/>
      <c r="AF238" s="9"/>
      <c r="AG238" s="9"/>
      <c r="AH238" s="9"/>
      <c r="AI238" s="9"/>
      <c r="AJ238" s="9"/>
      <c r="AK238" s="10"/>
      <c r="AL238" s="10"/>
      <c r="AM238" s="9"/>
      <c r="AN238" s="9"/>
      <c r="AO238" s="9"/>
      <c r="AP238" s="10"/>
      <c r="AQ238" s="10"/>
      <c r="AR238" s="9"/>
      <c r="AS238" s="10"/>
      <c r="AT238" s="10"/>
      <c r="AU238" s="9"/>
      <c r="AV238" s="9"/>
    </row>
    <row r="239" spans="1:48" ht="13.5" customHeight="1" x14ac:dyDescent="0.25">
      <c r="A239" s="10"/>
      <c r="B239" s="10"/>
      <c r="C239" s="10"/>
      <c r="D239" s="10"/>
      <c r="E239" s="10"/>
      <c r="F239" s="10"/>
      <c r="G239" s="9"/>
      <c r="H239" s="9"/>
      <c r="I239" s="9"/>
      <c r="J239" s="9"/>
      <c r="K239" s="9"/>
      <c r="L239" s="9"/>
      <c r="M239" s="10"/>
      <c r="N239" s="9"/>
      <c r="O239" s="9"/>
      <c r="P239" s="9"/>
      <c r="Q239" s="9"/>
      <c r="R239" s="10"/>
      <c r="S239" s="10"/>
      <c r="T239" s="10"/>
      <c r="U239" s="10"/>
      <c r="V239" s="10"/>
      <c r="W239" s="10"/>
      <c r="X239" s="10"/>
      <c r="Y239" s="10"/>
      <c r="Z239" s="10"/>
      <c r="AA239" s="10"/>
      <c r="AB239" s="10"/>
      <c r="AC239" s="9"/>
      <c r="AD239" s="9"/>
      <c r="AE239" s="9"/>
      <c r="AF239" s="9"/>
      <c r="AG239" s="9"/>
      <c r="AH239" s="9"/>
      <c r="AI239" s="9"/>
      <c r="AJ239" s="9"/>
      <c r="AK239" s="10"/>
      <c r="AL239" s="10"/>
      <c r="AM239" s="9"/>
      <c r="AN239" s="9"/>
      <c r="AO239" s="9"/>
      <c r="AP239" s="10"/>
      <c r="AQ239" s="10"/>
      <c r="AR239" s="9"/>
      <c r="AS239" s="10"/>
      <c r="AT239" s="10"/>
      <c r="AU239" s="9"/>
      <c r="AV239" s="9"/>
    </row>
    <row r="240" spans="1:48" ht="10.5" customHeight="1" x14ac:dyDescent="0.25">
      <c r="A240" s="10"/>
      <c r="B240" s="10"/>
      <c r="C240" s="10"/>
      <c r="D240" s="10"/>
      <c r="E240" s="10"/>
      <c r="F240" s="10"/>
      <c r="G240" s="9"/>
      <c r="H240" s="9"/>
      <c r="I240" s="9"/>
      <c r="J240" s="9"/>
      <c r="K240" s="9"/>
      <c r="L240" s="9"/>
      <c r="M240" s="10"/>
      <c r="N240" s="9"/>
      <c r="O240" s="9"/>
      <c r="P240" s="9"/>
      <c r="Q240" s="9"/>
      <c r="R240" s="10"/>
      <c r="S240" s="10"/>
      <c r="T240" s="10"/>
      <c r="U240" s="10"/>
      <c r="V240" s="10"/>
      <c r="W240" s="10"/>
      <c r="X240" s="10"/>
      <c r="Y240" s="10"/>
      <c r="Z240" s="10"/>
      <c r="AA240" s="10"/>
      <c r="AB240" s="10"/>
      <c r="AC240" s="9"/>
      <c r="AD240" s="9"/>
      <c r="AE240" s="9"/>
      <c r="AF240" s="9"/>
      <c r="AG240" s="9"/>
      <c r="AH240" s="9"/>
      <c r="AI240" s="9"/>
      <c r="AJ240" s="9"/>
      <c r="AK240" s="10"/>
      <c r="AL240" s="10"/>
      <c r="AM240" s="9"/>
      <c r="AN240" s="9"/>
      <c r="AO240" s="9"/>
      <c r="AP240" s="10"/>
      <c r="AQ240" s="10"/>
      <c r="AR240" s="9"/>
      <c r="AS240" s="10"/>
      <c r="AT240" s="10"/>
      <c r="AU240" s="9"/>
      <c r="AV240" s="9"/>
    </row>
    <row r="241" spans="1:48" ht="10.5" customHeight="1" x14ac:dyDescent="0.25">
      <c r="A241" s="10"/>
      <c r="B241" s="10"/>
      <c r="C241" s="10"/>
      <c r="D241" s="10"/>
      <c r="E241" s="10"/>
      <c r="F241" s="10"/>
      <c r="G241" s="9"/>
      <c r="H241" s="9"/>
      <c r="I241" s="9"/>
      <c r="J241" s="9"/>
      <c r="K241" s="9"/>
      <c r="L241" s="9"/>
      <c r="M241" s="10"/>
      <c r="N241" s="9"/>
      <c r="O241" s="9"/>
      <c r="P241" s="9"/>
      <c r="Q241" s="9"/>
      <c r="R241" s="10"/>
      <c r="S241" s="10"/>
      <c r="T241" s="10"/>
      <c r="U241" s="10"/>
      <c r="V241" s="10"/>
      <c r="W241" s="10"/>
      <c r="X241" s="10"/>
      <c r="Y241" s="10"/>
      <c r="Z241" s="10"/>
      <c r="AA241" s="10"/>
      <c r="AB241" s="10"/>
      <c r="AC241" s="9"/>
      <c r="AD241" s="9"/>
      <c r="AE241" s="9"/>
      <c r="AF241" s="9"/>
      <c r="AG241" s="9"/>
      <c r="AH241" s="9"/>
      <c r="AI241" s="9"/>
      <c r="AJ241" s="9"/>
      <c r="AK241" s="10"/>
      <c r="AL241" s="10"/>
      <c r="AM241" s="9"/>
      <c r="AN241" s="9"/>
      <c r="AO241" s="9"/>
      <c r="AP241" s="10"/>
      <c r="AQ241" s="10"/>
      <c r="AR241" s="9"/>
      <c r="AS241" s="10"/>
      <c r="AT241" s="10"/>
      <c r="AU241" s="9"/>
      <c r="AV241" s="9"/>
    </row>
    <row r="242" spans="1:48" ht="10.5" customHeight="1" x14ac:dyDescent="0.25">
      <c r="A242" s="10"/>
      <c r="B242" s="10"/>
      <c r="C242" s="10"/>
      <c r="D242" s="10"/>
      <c r="E242" s="10"/>
      <c r="F242" s="10"/>
      <c r="G242" s="9"/>
      <c r="H242" s="9"/>
      <c r="I242" s="9"/>
      <c r="J242" s="9"/>
      <c r="K242" s="9"/>
      <c r="L242" s="9"/>
      <c r="M242" s="10"/>
      <c r="N242" s="9"/>
      <c r="O242" s="9"/>
      <c r="P242" s="9"/>
      <c r="Q242" s="9"/>
      <c r="R242" s="10"/>
      <c r="S242" s="10"/>
      <c r="T242" s="10"/>
      <c r="U242" s="10"/>
      <c r="V242" s="10"/>
      <c r="W242" s="10"/>
      <c r="X242" s="10"/>
      <c r="Y242" s="10"/>
      <c r="Z242" s="10"/>
      <c r="AA242" s="10"/>
      <c r="AB242" s="10"/>
      <c r="AC242" s="9"/>
      <c r="AD242" s="9"/>
      <c r="AE242" s="9"/>
      <c r="AF242" s="9"/>
      <c r="AG242" s="9"/>
      <c r="AH242" s="9"/>
      <c r="AI242" s="9"/>
      <c r="AJ242" s="9"/>
      <c r="AK242" s="10"/>
      <c r="AL242" s="10"/>
      <c r="AM242" s="9"/>
      <c r="AN242" s="9"/>
      <c r="AO242" s="9"/>
      <c r="AP242" s="10"/>
      <c r="AQ242" s="10"/>
      <c r="AR242" s="9"/>
      <c r="AS242" s="10"/>
      <c r="AT242" s="10"/>
      <c r="AU242" s="9"/>
      <c r="AV242" s="9"/>
    </row>
    <row r="243" spans="1:48" ht="10.5" customHeight="1" x14ac:dyDescent="0.25">
      <c r="A243" s="10"/>
      <c r="B243" s="10"/>
      <c r="C243" s="10"/>
      <c r="D243" s="10"/>
      <c r="E243" s="10"/>
      <c r="F243" s="10"/>
      <c r="G243" s="9"/>
      <c r="H243" s="9"/>
      <c r="I243" s="9"/>
      <c r="J243" s="9"/>
      <c r="K243" s="9"/>
      <c r="L243" s="9"/>
      <c r="M243" s="10"/>
      <c r="N243" s="9"/>
      <c r="O243" s="9"/>
      <c r="P243" s="9"/>
      <c r="Q243" s="9"/>
      <c r="R243" s="10"/>
      <c r="S243" s="10"/>
      <c r="T243" s="10"/>
      <c r="U243" s="10"/>
      <c r="V243" s="10"/>
      <c r="W243" s="10"/>
      <c r="X243" s="10"/>
      <c r="Y243" s="10"/>
      <c r="Z243" s="10"/>
      <c r="AA243" s="10"/>
      <c r="AB243" s="10"/>
      <c r="AC243" s="9"/>
      <c r="AD243" s="9"/>
      <c r="AE243" s="9"/>
      <c r="AF243" s="9"/>
      <c r="AG243" s="9"/>
      <c r="AH243" s="9"/>
      <c r="AI243" s="9"/>
      <c r="AJ243" s="9"/>
      <c r="AK243" s="10"/>
      <c r="AL243" s="10"/>
      <c r="AM243" s="9"/>
      <c r="AN243" s="9"/>
      <c r="AO243" s="9"/>
      <c r="AP243" s="10"/>
      <c r="AQ243" s="10"/>
      <c r="AR243" s="9"/>
      <c r="AS243" s="10"/>
      <c r="AT243" s="10"/>
      <c r="AU243" s="9"/>
      <c r="AV243" s="9"/>
    </row>
    <row r="244" spans="1:48" ht="10.5" customHeight="1" x14ac:dyDescent="0.25">
      <c r="A244" s="10"/>
      <c r="B244" s="10"/>
      <c r="C244" s="10"/>
      <c r="D244" s="10"/>
      <c r="E244" s="10"/>
      <c r="F244" s="10"/>
      <c r="G244" s="9"/>
      <c r="H244" s="9"/>
      <c r="I244" s="9"/>
      <c r="J244" s="9"/>
      <c r="K244" s="9"/>
      <c r="L244" s="9"/>
      <c r="M244" s="10"/>
      <c r="N244" s="9"/>
      <c r="O244" s="9"/>
      <c r="P244" s="9"/>
      <c r="Q244" s="9"/>
      <c r="R244" s="10"/>
      <c r="S244" s="10"/>
      <c r="T244" s="10"/>
      <c r="U244" s="10"/>
      <c r="V244" s="10"/>
      <c r="W244" s="10"/>
      <c r="X244" s="10"/>
      <c r="Y244" s="10"/>
      <c r="Z244" s="10"/>
      <c r="AA244" s="10"/>
      <c r="AB244" s="10"/>
      <c r="AC244" s="9"/>
      <c r="AD244" s="9"/>
      <c r="AE244" s="9"/>
      <c r="AF244" s="9"/>
      <c r="AG244" s="9"/>
      <c r="AH244" s="9"/>
      <c r="AI244" s="9"/>
      <c r="AJ244" s="9"/>
      <c r="AK244" s="10"/>
      <c r="AL244" s="10"/>
      <c r="AM244" s="9"/>
      <c r="AN244" s="9"/>
      <c r="AO244" s="9"/>
      <c r="AP244" s="10"/>
      <c r="AQ244" s="10"/>
      <c r="AR244" s="9"/>
      <c r="AS244" s="10"/>
      <c r="AT244" s="10"/>
      <c r="AU244" s="9"/>
      <c r="AV244" s="9"/>
    </row>
    <row r="245" spans="1:48" ht="13.5" customHeight="1" x14ac:dyDescent="0.25">
      <c r="A245" s="10"/>
      <c r="B245" s="10"/>
      <c r="C245" s="10"/>
      <c r="D245" s="10"/>
      <c r="E245" s="10"/>
      <c r="F245" s="10"/>
      <c r="G245" s="9"/>
      <c r="H245" s="9"/>
      <c r="I245" s="9"/>
      <c r="J245" s="9"/>
      <c r="K245" s="9"/>
      <c r="L245" s="9"/>
      <c r="M245" s="10"/>
      <c r="N245" s="9"/>
      <c r="O245" s="9"/>
      <c r="P245" s="9"/>
      <c r="Q245" s="9"/>
      <c r="R245" s="10"/>
      <c r="S245" s="10"/>
      <c r="T245" s="10"/>
      <c r="U245" s="10"/>
      <c r="V245" s="10"/>
      <c r="W245" s="10"/>
      <c r="X245" s="10"/>
      <c r="Y245" s="10"/>
      <c r="Z245" s="10"/>
      <c r="AA245" s="10"/>
      <c r="AB245" s="10"/>
      <c r="AC245" s="9"/>
      <c r="AD245" s="9"/>
      <c r="AE245" s="9"/>
      <c r="AF245" s="9"/>
      <c r="AG245" s="9"/>
      <c r="AH245" s="9"/>
      <c r="AI245" s="9"/>
      <c r="AJ245" s="9"/>
      <c r="AK245" s="10"/>
      <c r="AL245" s="10"/>
      <c r="AM245" s="9"/>
      <c r="AN245" s="9"/>
      <c r="AO245" s="9"/>
      <c r="AP245" s="10"/>
      <c r="AQ245" s="10"/>
      <c r="AR245" s="9"/>
      <c r="AS245" s="10"/>
      <c r="AT245" s="10"/>
      <c r="AU245" s="9"/>
      <c r="AV245" s="9"/>
    </row>
    <row r="246" spans="1:48" ht="13.5" customHeight="1" x14ac:dyDescent="0.25">
      <c r="A246" s="10"/>
      <c r="B246" s="10"/>
      <c r="C246" s="10"/>
      <c r="D246" s="10"/>
      <c r="E246" s="10"/>
      <c r="F246" s="10"/>
      <c r="G246" s="9"/>
      <c r="H246" s="9"/>
      <c r="I246" s="9"/>
      <c r="J246" s="9"/>
      <c r="K246" s="9"/>
      <c r="L246" s="9"/>
      <c r="M246" s="10"/>
      <c r="N246" s="9"/>
      <c r="O246" s="9"/>
      <c r="P246" s="9"/>
      <c r="Q246" s="9"/>
      <c r="R246" s="10"/>
      <c r="S246" s="10"/>
      <c r="T246" s="10"/>
      <c r="U246" s="10"/>
      <c r="V246" s="10"/>
      <c r="W246" s="10"/>
      <c r="X246" s="10"/>
      <c r="Y246" s="10"/>
      <c r="Z246" s="10"/>
      <c r="AA246" s="10"/>
      <c r="AB246" s="10"/>
      <c r="AC246" s="9"/>
      <c r="AD246" s="9"/>
      <c r="AE246" s="9"/>
      <c r="AF246" s="9"/>
      <c r="AG246" s="9"/>
      <c r="AH246" s="9"/>
      <c r="AI246" s="9"/>
      <c r="AJ246" s="9"/>
      <c r="AK246" s="10"/>
      <c r="AL246" s="10"/>
      <c r="AM246" s="9"/>
      <c r="AN246" s="9"/>
      <c r="AO246" s="9"/>
      <c r="AP246" s="10"/>
      <c r="AQ246" s="10"/>
      <c r="AR246" s="9"/>
      <c r="AS246" s="10"/>
      <c r="AT246" s="10"/>
      <c r="AU246" s="9"/>
      <c r="AV246" s="9"/>
    </row>
    <row r="247" spans="1:48" ht="10.5" customHeight="1" x14ac:dyDescent="0.25">
      <c r="A247" s="10"/>
      <c r="B247" s="10"/>
      <c r="C247" s="10"/>
      <c r="D247" s="10"/>
      <c r="E247" s="10"/>
      <c r="F247" s="10"/>
      <c r="G247" s="9"/>
      <c r="H247" s="9"/>
      <c r="I247" s="9"/>
      <c r="J247" s="9"/>
      <c r="K247" s="9"/>
      <c r="L247" s="9"/>
      <c r="M247" s="10"/>
      <c r="N247" s="9"/>
      <c r="O247" s="9"/>
      <c r="P247" s="9"/>
      <c r="Q247" s="9"/>
      <c r="R247" s="10"/>
      <c r="S247" s="10"/>
      <c r="T247" s="10"/>
      <c r="U247" s="10"/>
      <c r="V247" s="10"/>
      <c r="W247" s="10"/>
      <c r="X247" s="10"/>
      <c r="Y247" s="10"/>
      <c r="Z247" s="10"/>
      <c r="AA247" s="10"/>
      <c r="AB247" s="10"/>
      <c r="AC247" s="9"/>
      <c r="AD247" s="9"/>
      <c r="AE247" s="9"/>
      <c r="AF247" s="9"/>
      <c r="AG247" s="9"/>
      <c r="AH247" s="9"/>
      <c r="AI247" s="9"/>
      <c r="AJ247" s="9"/>
      <c r="AK247" s="10"/>
      <c r="AL247" s="10"/>
      <c r="AM247" s="9"/>
      <c r="AN247" s="9"/>
      <c r="AO247" s="9"/>
      <c r="AP247" s="10"/>
      <c r="AQ247" s="10"/>
      <c r="AR247" s="9"/>
      <c r="AS247" s="10"/>
      <c r="AT247" s="10"/>
      <c r="AU247" s="9"/>
      <c r="AV247" s="9"/>
    </row>
    <row r="248" spans="1:48" ht="10.5" customHeight="1" x14ac:dyDescent="0.25">
      <c r="A248" s="10"/>
      <c r="B248" s="10"/>
      <c r="C248" s="10"/>
      <c r="D248" s="10"/>
      <c r="E248" s="10"/>
      <c r="F248" s="10"/>
      <c r="G248" s="9"/>
      <c r="H248" s="9"/>
      <c r="I248" s="9"/>
      <c r="J248" s="9"/>
      <c r="K248" s="9"/>
      <c r="L248" s="9"/>
      <c r="M248" s="10"/>
      <c r="N248" s="9"/>
      <c r="O248" s="9"/>
      <c r="P248" s="9"/>
      <c r="Q248" s="9"/>
      <c r="R248" s="10"/>
      <c r="S248" s="10"/>
      <c r="T248" s="10"/>
      <c r="U248" s="10"/>
      <c r="V248" s="10"/>
      <c r="W248" s="10"/>
      <c r="X248" s="10"/>
      <c r="Y248" s="10"/>
      <c r="Z248" s="10"/>
      <c r="AA248" s="10"/>
      <c r="AB248" s="10"/>
      <c r="AC248" s="9"/>
      <c r="AD248" s="9"/>
      <c r="AE248" s="9"/>
      <c r="AF248" s="9"/>
      <c r="AG248" s="9"/>
      <c r="AH248" s="9"/>
      <c r="AI248" s="9"/>
      <c r="AJ248" s="9"/>
      <c r="AK248" s="10"/>
      <c r="AL248" s="10"/>
      <c r="AM248" s="9"/>
      <c r="AN248" s="9"/>
      <c r="AO248" s="9"/>
      <c r="AP248" s="10"/>
      <c r="AQ248" s="10"/>
      <c r="AR248" s="9"/>
      <c r="AS248" s="10"/>
      <c r="AT248" s="10"/>
      <c r="AU248" s="9"/>
      <c r="AV248" s="9"/>
    </row>
    <row r="249" spans="1:48" ht="10.5" customHeight="1" x14ac:dyDescent="0.25">
      <c r="A249" s="10"/>
      <c r="B249" s="10"/>
      <c r="C249" s="10"/>
      <c r="D249" s="10"/>
      <c r="E249" s="10"/>
      <c r="F249" s="10"/>
      <c r="G249" s="9"/>
      <c r="H249" s="9"/>
      <c r="I249" s="9"/>
      <c r="J249" s="9"/>
      <c r="K249" s="9"/>
      <c r="L249" s="9"/>
      <c r="M249" s="10"/>
      <c r="N249" s="9"/>
      <c r="O249" s="9"/>
      <c r="P249" s="9"/>
      <c r="Q249" s="9"/>
      <c r="R249" s="10"/>
      <c r="S249" s="10"/>
      <c r="T249" s="10"/>
      <c r="U249" s="10"/>
      <c r="V249" s="10"/>
      <c r="W249" s="10"/>
      <c r="X249" s="10"/>
      <c r="Y249" s="10"/>
      <c r="Z249" s="10"/>
      <c r="AA249" s="10"/>
      <c r="AB249" s="10"/>
      <c r="AC249" s="9"/>
      <c r="AD249" s="9"/>
      <c r="AE249" s="9"/>
      <c r="AF249" s="9"/>
      <c r="AG249" s="9"/>
      <c r="AH249" s="9"/>
      <c r="AI249" s="9"/>
      <c r="AJ249" s="9"/>
      <c r="AK249" s="10"/>
      <c r="AL249" s="10"/>
      <c r="AM249" s="9"/>
      <c r="AN249" s="9"/>
      <c r="AO249" s="9"/>
      <c r="AP249" s="10"/>
      <c r="AQ249" s="10"/>
      <c r="AR249" s="9"/>
      <c r="AS249" s="10"/>
      <c r="AT249" s="10"/>
      <c r="AU249" s="9"/>
      <c r="AV249" s="9"/>
    </row>
    <row r="250" spans="1:48" ht="10.5" customHeight="1" x14ac:dyDescent="0.25">
      <c r="A250" s="10"/>
      <c r="B250" s="10"/>
      <c r="C250" s="10"/>
      <c r="D250" s="10"/>
      <c r="E250" s="10"/>
      <c r="F250" s="10"/>
      <c r="G250" s="9"/>
      <c r="H250" s="9"/>
      <c r="I250" s="9"/>
      <c r="J250" s="9"/>
      <c r="K250" s="9"/>
      <c r="L250" s="9"/>
      <c r="M250" s="10"/>
      <c r="N250" s="9"/>
      <c r="O250" s="9"/>
      <c r="P250" s="9"/>
      <c r="Q250" s="9"/>
      <c r="R250" s="10"/>
      <c r="S250" s="10"/>
      <c r="T250" s="10"/>
      <c r="U250" s="10"/>
      <c r="V250" s="10"/>
      <c r="W250" s="10"/>
      <c r="X250" s="10"/>
      <c r="Y250" s="10"/>
      <c r="Z250" s="10"/>
      <c r="AA250" s="10"/>
      <c r="AB250" s="10"/>
      <c r="AC250" s="9"/>
      <c r="AD250" s="9"/>
      <c r="AE250" s="9"/>
      <c r="AF250" s="9"/>
      <c r="AG250" s="9"/>
      <c r="AH250" s="9"/>
      <c r="AI250" s="9"/>
      <c r="AJ250" s="9"/>
      <c r="AK250" s="10"/>
      <c r="AL250" s="10"/>
      <c r="AM250" s="9"/>
      <c r="AN250" s="9"/>
      <c r="AO250" s="9"/>
      <c r="AP250" s="10"/>
      <c r="AQ250" s="10"/>
      <c r="AR250" s="9"/>
      <c r="AS250" s="10"/>
      <c r="AT250" s="10"/>
      <c r="AU250" s="9"/>
      <c r="AV250" s="9"/>
    </row>
    <row r="251" spans="1:48" ht="10.5" customHeight="1" x14ac:dyDescent="0.25">
      <c r="A251" s="10"/>
      <c r="B251" s="10"/>
      <c r="C251" s="10"/>
      <c r="D251" s="10"/>
      <c r="E251" s="10"/>
      <c r="F251" s="10"/>
      <c r="G251" s="9"/>
      <c r="H251" s="9"/>
      <c r="I251" s="9"/>
      <c r="J251" s="9"/>
      <c r="K251" s="9"/>
      <c r="L251" s="9"/>
      <c r="M251" s="10"/>
      <c r="N251" s="9"/>
      <c r="O251" s="9"/>
      <c r="P251" s="9"/>
      <c r="Q251" s="9"/>
      <c r="R251" s="10"/>
      <c r="S251" s="10"/>
      <c r="T251" s="10"/>
      <c r="U251" s="10"/>
      <c r="V251" s="10"/>
      <c r="W251" s="10"/>
      <c r="X251" s="10"/>
      <c r="Y251" s="10"/>
      <c r="Z251" s="10"/>
      <c r="AA251" s="10"/>
      <c r="AB251" s="10"/>
      <c r="AC251" s="9"/>
      <c r="AD251" s="9"/>
      <c r="AE251" s="9"/>
      <c r="AF251" s="9"/>
      <c r="AG251" s="9"/>
      <c r="AH251" s="9"/>
      <c r="AI251" s="9"/>
      <c r="AJ251" s="9"/>
      <c r="AK251" s="10"/>
      <c r="AL251" s="10"/>
      <c r="AM251" s="9"/>
      <c r="AN251" s="9"/>
      <c r="AO251" s="9"/>
      <c r="AP251" s="10"/>
      <c r="AQ251" s="10"/>
      <c r="AR251" s="9"/>
      <c r="AS251" s="10"/>
      <c r="AT251" s="10"/>
      <c r="AU251" s="9"/>
      <c r="AV251" s="9"/>
    </row>
    <row r="252" spans="1:48" ht="13.5" customHeight="1" x14ac:dyDescent="0.25">
      <c r="A252" s="10"/>
      <c r="B252" s="10"/>
      <c r="C252" s="10"/>
      <c r="D252" s="10"/>
      <c r="E252" s="10"/>
      <c r="F252" s="10"/>
      <c r="G252" s="9"/>
      <c r="H252" s="9"/>
      <c r="I252" s="9"/>
      <c r="J252" s="9"/>
      <c r="K252" s="9"/>
      <c r="L252" s="9"/>
      <c r="M252" s="10"/>
      <c r="N252" s="9"/>
      <c r="O252" s="9"/>
      <c r="P252" s="9"/>
      <c r="Q252" s="9"/>
      <c r="R252" s="10"/>
      <c r="S252" s="10"/>
      <c r="T252" s="10"/>
      <c r="U252" s="10"/>
      <c r="V252" s="10"/>
      <c r="W252" s="10"/>
      <c r="X252" s="10"/>
      <c r="Y252" s="10"/>
      <c r="Z252" s="10"/>
      <c r="AA252" s="10"/>
      <c r="AB252" s="10"/>
      <c r="AC252" s="9"/>
      <c r="AD252" s="9"/>
      <c r="AE252" s="9"/>
      <c r="AF252" s="9"/>
      <c r="AG252" s="9"/>
      <c r="AH252" s="9"/>
      <c r="AI252" s="9"/>
      <c r="AJ252" s="9"/>
      <c r="AK252" s="10"/>
      <c r="AL252" s="10"/>
      <c r="AM252" s="9"/>
      <c r="AN252" s="9"/>
      <c r="AO252" s="9"/>
      <c r="AP252" s="10"/>
      <c r="AQ252" s="10"/>
      <c r="AR252" s="9"/>
      <c r="AS252" s="10"/>
      <c r="AT252" s="10"/>
      <c r="AU252" s="9"/>
      <c r="AV252" s="9"/>
    </row>
    <row r="253" spans="1:48" ht="13.5" customHeight="1" x14ac:dyDescent="0.25">
      <c r="A253" s="10"/>
      <c r="B253" s="10"/>
      <c r="C253" s="10"/>
      <c r="D253" s="10"/>
      <c r="E253" s="10"/>
      <c r="F253" s="10"/>
      <c r="G253" s="9"/>
      <c r="H253" s="9"/>
      <c r="I253" s="9"/>
      <c r="J253" s="9"/>
      <c r="K253" s="9"/>
      <c r="L253" s="9"/>
      <c r="M253" s="10"/>
      <c r="N253" s="9"/>
      <c r="O253" s="9"/>
      <c r="P253" s="9"/>
      <c r="Q253" s="9"/>
      <c r="R253" s="10"/>
      <c r="S253" s="10"/>
      <c r="T253" s="10"/>
      <c r="U253" s="10"/>
      <c r="V253" s="10"/>
      <c r="W253" s="10"/>
      <c r="X253" s="10"/>
      <c r="Y253" s="10"/>
      <c r="Z253" s="10"/>
      <c r="AA253" s="10"/>
      <c r="AB253" s="10"/>
      <c r="AC253" s="9"/>
      <c r="AD253" s="9"/>
      <c r="AE253" s="9"/>
      <c r="AF253" s="9"/>
      <c r="AG253" s="9"/>
      <c r="AH253" s="9"/>
      <c r="AI253" s="9"/>
      <c r="AJ253" s="9"/>
      <c r="AK253" s="10"/>
      <c r="AL253" s="10"/>
      <c r="AM253" s="9"/>
      <c r="AN253" s="9"/>
      <c r="AO253" s="9"/>
      <c r="AP253" s="10"/>
      <c r="AQ253" s="10"/>
      <c r="AR253" s="9"/>
      <c r="AS253" s="10"/>
      <c r="AT253" s="10"/>
      <c r="AU253" s="9"/>
      <c r="AV253" s="9"/>
    </row>
    <row r="254" spans="1:48" ht="10.5" customHeight="1" x14ac:dyDescent="0.25">
      <c r="A254" s="10"/>
      <c r="B254" s="10"/>
      <c r="C254" s="10"/>
      <c r="D254" s="10"/>
      <c r="E254" s="10"/>
      <c r="F254" s="10"/>
      <c r="G254" s="9"/>
      <c r="H254" s="9"/>
      <c r="I254" s="9"/>
      <c r="J254" s="9"/>
      <c r="K254" s="9"/>
      <c r="L254" s="9"/>
      <c r="M254" s="10"/>
      <c r="N254" s="9"/>
      <c r="O254" s="9"/>
      <c r="P254" s="9"/>
      <c r="Q254" s="9"/>
      <c r="R254" s="10"/>
      <c r="S254" s="10"/>
      <c r="T254" s="10"/>
      <c r="U254" s="10"/>
      <c r="V254" s="10"/>
      <c r="W254" s="10"/>
      <c r="X254" s="10"/>
      <c r="Y254" s="10"/>
      <c r="Z254" s="10"/>
      <c r="AA254" s="10"/>
      <c r="AB254" s="10"/>
      <c r="AC254" s="9"/>
      <c r="AD254" s="9"/>
      <c r="AE254" s="9"/>
      <c r="AF254" s="9"/>
      <c r="AG254" s="9"/>
      <c r="AH254" s="9"/>
      <c r="AI254" s="9"/>
      <c r="AJ254" s="9"/>
      <c r="AK254" s="10"/>
      <c r="AL254" s="10"/>
      <c r="AM254" s="9"/>
      <c r="AN254" s="9"/>
      <c r="AO254" s="9"/>
      <c r="AP254" s="10"/>
      <c r="AQ254" s="10"/>
      <c r="AR254" s="9"/>
      <c r="AS254" s="10"/>
      <c r="AT254" s="10"/>
      <c r="AU254" s="9"/>
      <c r="AV254" s="9"/>
    </row>
    <row r="255" spans="1:48" ht="10.5" customHeight="1" x14ac:dyDescent="0.25">
      <c r="A255" s="10"/>
      <c r="B255" s="10"/>
      <c r="C255" s="10"/>
      <c r="D255" s="10"/>
      <c r="E255" s="10"/>
      <c r="F255" s="10"/>
      <c r="G255" s="9"/>
      <c r="H255" s="9"/>
      <c r="I255" s="9"/>
      <c r="J255" s="9"/>
      <c r="K255" s="9"/>
      <c r="L255" s="9"/>
      <c r="M255" s="10"/>
      <c r="N255" s="9"/>
      <c r="O255" s="9"/>
      <c r="P255" s="9"/>
      <c r="Q255" s="9"/>
      <c r="R255" s="10"/>
      <c r="S255" s="10"/>
      <c r="T255" s="10"/>
      <c r="U255" s="10"/>
      <c r="V255" s="10"/>
      <c r="W255" s="10"/>
      <c r="X255" s="10"/>
      <c r="Y255" s="10"/>
      <c r="Z255" s="10"/>
      <c r="AA255" s="10"/>
      <c r="AB255" s="10"/>
      <c r="AC255" s="9"/>
      <c r="AD255" s="9"/>
      <c r="AE255" s="9"/>
      <c r="AF255" s="9"/>
      <c r="AG255" s="9"/>
      <c r="AH255" s="9"/>
      <c r="AI255" s="9"/>
      <c r="AJ255" s="9"/>
      <c r="AK255" s="10"/>
      <c r="AL255" s="10"/>
      <c r="AM255" s="9"/>
      <c r="AN255" s="9"/>
      <c r="AO255" s="9"/>
      <c r="AP255" s="10"/>
      <c r="AQ255" s="10"/>
      <c r="AR255" s="9"/>
      <c r="AS255" s="10"/>
      <c r="AT255" s="10"/>
      <c r="AU255" s="9"/>
      <c r="AV255" s="9"/>
    </row>
    <row r="256" spans="1:48" ht="10.5" customHeight="1" x14ac:dyDescent="0.25">
      <c r="A256" s="10"/>
      <c r="B256" s="10"/>
      <c r="C256" s="10"/>
      <c r="D256" s="10"/>
      <c r="E256" s="10"/>
      <c r="F256" s="10"/>
      <c r="G256" s="9"/>
      <c r="H256" s="9"/>
      <c r="I256" s="9"/>
      <c r="J256" s="9"/>
      <c r="K256" s="9"/>
      <c r="L256" s="9"/>
      <c r="M256" s="10"/>
      <c r="N256" s="9"/>
      <c r="O256" s="9"/>
      <c r="P256" s="9"/>
      <c r="Q256" s="9"/>
      <c r="R256" s="10"/>
      <c r="S256" s="10"/>
      <c r="T256" s="10"/>
      <c r="U256" s="10"/>
      <c r="V256" s="10"/>
      <c r="W256" s="10"/>
      <c r="X256" s="10"/>
      <c r="Y256" s="10"/>
      <c r="Z256" s="10"/>
      <c r="AA256" s="10"/>
      <c r="AB256" s="10"/>
      <c r="AC256" s="9"/>
      <c r="AD256" s="9"/>
      <c r="AE256" s="9"/>
      <c r="AF256" s="9"/>
      <c r="AG256" s="9"/>
      <c r="AH256" s="9"/>
      <c r="AI256" s="9"/>
      <c r="AJ256" s="9"/>
      <c r="AK256" s="10"/>
      <c r="AL256" s="10"/>
      <c r="AM256" s="9"/>
      <c r="AN256" s="9"/>
      <c r="AO256" s="9"/>
      <c r="AP256" s="10"/>
      <c r="AQ256" s="10"/>
      <c r="AR256" s="9"/>
      <c r="AS256" s="10"/>
      <c r="AT256" s="10"/>
      <c r="AU256" s="9"/>
      <c r="AV256" s="9"/>
    </row>
    <row r="257" spans="1:48" ht="10.5" customHeight="1" x14ac:dyDescent="0.25">
      <c r="A257" s="10"/>
      <c r="B257" s="10"/>
      <c r="C257" s="10"/>
      <c r="D257" s="10"/>
      <c r="E257" s="10"/>
      <c r="F257" s="10"/>
      <c r="G257" s="9"/>
      <c r="H257" s="9"/>
      <c r="I257" s="9"/>
      <c r="J257" s="9"/>
      <c r="K257" s="9"/>
      <c r="L257" s="9"/>
      <c r="M257" s="10"/>
      <c r="N257" s="9"/>
      <c r="O257" s="9"/>
      <c r="P257" s="9"/>
      <c r="Q257" s="9"/>
      <c r="R257" s="10"/>
      <c r="S257" s="10"/>
      <c r="T257" s="10"/>
      <c r="U257" s="10"/>
      <c r="V257" s="10"/>
      <c r="W257" s="10"/>
      <c r="X257" s="10"/>
      <c r="Y257" s="10"/>
      <c r="Z257" s="10"/>
      <c r="AA257" s="10"/>
      <c r="AB257" s="10"/>
      <c r="AC257" s="9"/>
      <c r="AD257" s="9"/>
      <c r="AE257" s="9"/>
      <c r="AF257" s="9"/>
      <c r="AG257" s="9"/>
      <c r="AH257" s="9"/>
      <c r="AI257" s="9"/>
      <c r="AJ257" s="9"/>
      <c r="AK257" s="10"/>
      <c r="AL257" s="10"/>
      <c r="AM257" s="9"/>
      <c r="AN257" s="9"/>
      <c r="AO257" s="9"/>
      <c r="AP257" s="10"/>
      <c r="AQ257" s="10"/>
      <c r="AR257" s="9"/>
      <c r="AS257" s="10"/>
      <c r="AT257" s="10"/>
      <c r="AU257" s="9"/>
      <c r="AV257" s="9"/>
    </row>
    <row r="258" spans="1:48" ht="10.5" customHeight="1" x14ac:dyDescent="0.25">
      <c r="A258" s="10"/>
      <c r="B258" s="10"/>
      <c r="C258" s="10"/>
      <c r="D258" s="10"/>
      <c r="E258" s="10"/>
      <c r="F258" s="10"/>
      <c r="G258" s="9"/>
      <c r="H258" s="9"/>
      <c r="I258" s="9"/>
      <c r="J258" s="9"/>
      <c r="K258" s="9"/>
      <c r="L258" s="9"/>
      <c r="M258" s="10"/>
      <c r="N258" s="9"/>
      <c r="O258" s="9"/>
      <c r="P258" s="9"/>
      <c r="Q258" s="9"/>
      <c r="R258" s="10"/>
      <c r="S258" s="10"/>
      <c r="T258" s="10"/>
      <c r="U258" s="10"/>
      <c r="V258" s="10"/>
      <c r="W258" s="10"/>
      <c r="X258" s="10"/>
      <c r="Y258" s="10"/>
      <c r="Z258" s="10"/>
      <c r="AA258" s="10"/>
      <c r="AB258" s="10"/>
      <c r="AC258" s="9"/>
      <c r="AD258" s="9"/>
      <c r="AE258" s="9"/>
      <c r="AF258" s="9"/>
      <c r="AG258" s="9"/>
      <c r="AH258" s="9"/>
      <c r="AI258" s="9"/>
      <c r="AJ258" s="9"/>
      <c r="AK258" s="10"/>
      <c r="AL258" s="10"/>
      <c r="AM258" s="9"/>
      <c r="AN258" s="9"/>
      <c r="AO258" s="9"/>
      <c r="AP258" s="10"/>
      <c r="AQ258" s="10"/>
      <c r="AR258" s="9"/>
      <c r="AS258" s="10"/>
      <c r="AT258" s="10"/>
      <c r="AU258" s="9"/>
      <c r="AV258" s="9"/>
    </row>
    <row r="259" spans="1:48" ht="13.5" customHeight="1" x14ac:dyDescent="0.25">
      <c r="A259" s="10"/>
      <c r="B259" s="10"/>
      <c r="C259" s="10"/>
      <c r="D259" s="10"/>
      <c r="E259" s="10"/>
      <c r="F259" s="10"/>
      <c r="G259" s="9"/>
      <c r="H259" s="9"/>
      <c r="I259" s="9"/>
      <c r="J259" s="9"/>
      <c r="K259" s="9"/>
      <c r="L259" s="9"/>
      <c r="M259" s="10"/>
      <c r="N259" s="9"/>
      <c r="O259" s="9"/>
      <c r="P259" s="9"/>
      <c r="Q259" s="9"/>
      <c r="R259" s="10"/>
      <c r="S259" s="10"/>
      <c r="T259" s="10"/>
      <c r="U259" s="10"/>
      <c r="V259" s="10"/>
      <c r="W259" s="10"/>
      <c r="X259" s="10"/>
      <c r="Y259" s="10"/>
      <c r="Z259" s="10"/>
      <c r="AA259" s="10"/>
      <c r="AB259" s="10"/>
      <c r="AC259" s="9"/>
      <c r="AD259" s="9"/>
      <c r="AE259" s="9"/>
      <c r="AF259" s="9"/>
      <c r="AG259" s="9"/>
      <c r="AH259" s="9"/>
      <c r="AI259" s="9"/>
      <c r="AJ259" s="9"/>
      <c r="AK259" s="10"/>
      <c r="AL259" s="10"/>
      <c r="AM259" s="9"/>
      <c r="AN259" s="9"/>
      <c r="AO259" s="9"/>
      <c r="AP259" s="10"/>
      <c r="AQ259" s="10"/>
      <c r="AR259" s="9"/>
      <c r="AS259" s="10"/>
      <c r="AT259" s="10"/>
      <c r="AU259" s="9"/>
      <c r="AV259" s="9"/>
    </row>
    <row r="260" spans="1:48" ht="13.5" customHeight="1" x14ac:dyDescent="0.25">
      <c r="A260" s="10"/>
      <c r="B260" s="10"/>
      <c r="C260" s="10"/>
      <c r="D260" s="10"/>
      <c r="E260" s="10"/>
      <c r="F260" s="10"/>
      <c r="G260" s="9"/>
      <c r="H260" s="9"/>
      <c r="I260" s="9"/>
      <c r="J260" s="9"/>
      <c r="K260" s="9"/>
      <c r="L260" s="9"/>
      <c r="M260" s="10"/>
      <c r="N260" s="9"/>
      <c r="O260" s="9"/>
      <c r="P260" s="9"/>
      <c r="Q260" s="9"/>
      <c r="R260" s="10"/>
      <c r="S260" s="10"/>
      <c r="T260" s="10"/>
      <c r="U260" s="10"/>
      <c r="V260" s="10"/>
      <c r="W260" s="10"/>
      <c r="X260" s="10"/>
      <c r="Y260" s="10"/>
      <c r="Z260" s="10"/>
      <c r="AA260" s="10"/>
      <c r="AB260" s="10"/>
      <c r="AC260" s="9"/>
      <c r="AD260" s="9"/>
      <c r="AE260" s="9"/>
      <c r="AF260" s="9"/>
      <c r="AG260" s="9"/>
      <c r="AH260" s="9"/>
      <c r="AI260" s="9"/>
      <c r="AJ260" s="9"/>
      <c r="AK260" s="10"/>
      <c r="AL260" s="10"/>
      <c r="AM260" s="9"/>
      <c r="AN260" s="9"/>
      <c r="AO260" s="9"/>
      <c r="AP260" s="10"/>
      <c r="AQ260" s="10"/>
      <c r="AR260" s="9"/>
      <c r="AS260" s="10"/>
      <c r="AT260" s="10"/>
      <c r="AU260" s="9"/>
      <c r="AV260" s="9"/>
    </row>
    <row r="261" spans="1:48" ht="10.5" customHeight="1" x14ac:dyDescent="0.25">
      <c r="A261" s="10"/>
      <c r="B261" s="10"/>
      <c r="C261" s="10"/>
      <c r="D261" s="10"/>
      <c r="E261" s="10"/>
      <c r="F261" s="10"/>
      <c r="G261" s="9"/>
      <c r="H261" s="9"/>
      <c r="I261" s="9"/>
      <c r="J261" s="9"/>
      <c r="K261" s="9"/>
      <c r="L261" s="9"/>
      <c r="M261" s="10"/>
      <c r="N261" s="9"/>
      <c r="O261" s="9"/>
      <c r="P261" s="9"/>
      <c r="Q261" s="9"/>
      <c r="R261" s="10"/>
      <c r="S261" s="10"/>
      <c r="T261" s="10"/>
      <c r="U261" s="10"/>
      <c r="V261" s="10"/>
      <c r="W261" s="10"/>
      <c r="X261" s="10"/>
      <c r="Y261" s="10"/>
      <c r="Z261" s="10"/>
      <c r="AA261" s="10"/>
      <c r="AB261" s="10"/>
      <c r="AC261" s="9"/>
      <c r="AD261" s="9"/>
      <c r="AE261" s="9"/>
      <c r="AF261" s="9"/>
      <c r="AG261" s="9"/>
      <c r="AH261" s="9"/>
      <c r="AI261" s="9"/>
      <c r="AJ261" s="9"/>
      <c r="AK261" s="10"/>
      <c r="AL261" s="10"/>
      <c r="AM261" s="9"/>
      <c r="AN261" s="9"/>
      <c r="AO261" s="9"/>
      <c r="AP261" s="10"/>
      <c r="AQ261" s="10"/>
      <c r="AR261" s="9"/>
      <c r="AS261" s="10"/>
      <c r="AT261" s="10"/>
      <c r="AU261" s="9"/>
      <c r="AV261" s="9"/>
    </row>
    <row r="262" spans="1:48" ht="10.5" customHeight="1" x14ac:dyDescent="0.25">
      <c r="A262" s="10"/>
      <c r="B262" s="10"/>
      <c r="C262" s="10"/>
      <c r="D262" s="10"/>
      <c r="E262" s="10"/>
      <c r="F262" s="10"/>
      <c r="G262" s="9"/>
      <c r="H262" s="9"/>
      <c r="I262" s="9"/>
      <c r="J262" s="9"/>
      <c r="K262" s="9"/>
      <c r="L262" s="9"/>
      <c r="M262" s="10"/>
      <c r="N262" s="9"/>
      <c r="O262" s="9"/>
      <c r="P262" s="9"/>
      <c r="Q262" s="9"/>
      <c r="R262" s="10"/>
      <c r="S262" s="10"/>
      <c r="T262" s="10"/>
      <c r="U262" s="10"/>
      <c r="V262" s="10"/>
      <c r="W262" s="10"/>
      <c r="X262" s="10"/>
      <c r="Y262" s="10"/>
      <c r="Z262" s="10"/>
      <c r="AA262" s="10"/>
      <c r="AB262" s="10"/>
      <c r="AC262" s="9"/>
      <c r="AD262" s="9"/>
      <c r="AE262" s="9"/>
      <c r="AF262" s="9"/>
      <c r="AG262" s="9"/>
      <c r="AH262" s="9"/>
      <c r="AI262" s="9"/>
      <c r="AJ262" s="9"/>
      <c r="AK262" s="10"/>
      <c r="AL262" s="10"/>
      <c r="AM262" s="9"/>
      <c r="AN262" s="9"/>
      <c r="AO262" s="9"/>
      <c r="AP262" s="10"/>
      <c r="AQ262" s="10"/>
      <c r="AR262" s="9"/>
      <c r="AS262" s="10"/>
      <c r="AT262" s="10"/>
      <c r="AU262" s="9"/>
      <c r="AV262" s="9"/>
    </row>
    <row r="263" spans="1:48" ht="10.5" customHeight="1" x14ac:dyDescent="0.25">
      <c r="A263" s="10"/>
      <c r="B263" s="10"/>
      <c r="C263" s="10"/>
      <c r="D263" s="10"/>
      <c r="E263" s="10"/>
      <c r="F263" s="10"/>
      <c r="G263" s="9"/>
      <c r="H263" s="9"/>
      <c r="I263" s="9"/>
      <c r="J263" s="9"/>
      <c r="K263" s="9"/>
      <c r="L263" s="9"/>
      <c r="M263" s="10"/>
      <c r="N263" s="9"/>
      <c r="O263" s="9"/>
      <c r="P263" s="9"/>
      <c r="Q263" s="9"/>
      <c r="R263" s="10"/>
      <c r="S263" s="10"/>
      <c r="T263" s="10"/>
      <c r="U263" s="10"/>
      <c r="V263" s="10"/>
      <c r="W263" s="10"/>
      <c r="X263" s="10"/>
      <c r="Y263" s="10"/>
      <c r="Z263" s="10"/>
      <c r="AA263" s="10"/>
      <c r="AB263" s="10"/>
      <c r="AC263" s="9"/>
      <c r="AD263" s="9"/>
      <c r="AE263" s="9"/>
      <c r="AF263" s="9"/>
      <c r="AG263" s="9"/>
      <c r="AH263" s="9"/>
      <c r="AI263" s="9"/>
      <c r="AJ263" s="9"/>
      <c r="AK263" s="10"/>
      <c r="AL263" s="10"/>
      <c r="AM263" s="9"/>
      <c r="AN263" s="9"/>
      <c r="AO263" s="9"/>
      <c r="AP263" s="10"/>
      <c r="AQ263" s="10"/>
      <c r="AR263" s="9"/>
      <c r="AS263" s="10"/>
      <c r="AT263" s="10"/>
      <c r="AU263" s="9"/>
      <c r="AV263" s="9"/>
    </row>
    <row r="264" spans="1:48" ht="10.5" customHeight="1" x14ac:dyDescent="0.25">
      <c r="A264" s="10"/>
      <c r="B264" s="10"/>
      <c r="C264" s="10"/>
      <c r="D264" s="10"/>
      <c r="E264" s="10"/>
      <c r="F264" s="10"/>
      <c r="G264" s="9"/>
      <c r="H264" s="9"/>
      <c r="I264" s="9"/>
      <c r="J264" s="9"/>
      <c r="K264" s="9"/>
      <c r="L264" s="9"/>
      <c r="M264" s="10"/>
      <c r="N264" s="9"/>
      <c r="O264" s="9"/>
      <c r="P264" s="9"/>
      <c r="Q264" s="9"/>
      <c r="R264" s="10"/>
      <c r="S264" s="10"/>
      <c r="T264" s="10"/>
      <c r="U264" s="10"/>
      <c r="V264" s="10"/>
      <c r="W264" s="10"/>
      <c r="X264" s="10"/>
      <c r="Y264" s="10"/>
      <c r="Z264" s="10"/>
      <c r="AA264" s="10"/>
      <c r="AB264" s="10"/>
      <c r="AC264" s="9"/>
      <c r="AD264" s="9"/>
      <c r="AE264" s="9"/>
      <c r="AF264" s="9"/>
      <c r="AG264" s="9"/>
      <c r="AH264" s="9"/>
      <c r="AI264" s="9"/>
      <c r="AJ264" s="9"/>
      <c r="AK264" s="10"/>
      <c r="AL264" s="10"/>
      <c r="AM264" s="9"/>
      <c r="AN264" s="9"/>
      <c r="AO264" s="9"/>
      <c r="AP264" s="10"/>
      <c r="AQ264" s="10"/>
      <c r="AR264" s="9"/>
      <c r="AS264" s="10"/>
      <c r="AT264" s="10"/>
      <c r="AU264" s="9"/>
      <c r="AV264" s="9"/>
    </row>
    <row r="265" spans="1:48" ht="13.5" customHeight="1" x14ac:dyDescent="0.25">
      <c r="A265" s="10"/>
      <c r="B265" s="10"/>
      <c r="C265" s="10"/>
      <c r="D265" s="10"/>
      <c r="E265" s="10"/>
      <c r="F265" s="10"/>
      <c r="G265" s="9"/>
      <c r="H265" s="9"/>
      <c r="I265" s="9"/>
      <c r="J265" s="9"/>
      <c r="K265" s="9"/>
      <c r="L265" s="9"/>
      <c r="M265" s="10"/>
      <c r="N265" s="9"/>
      <c r="O265" s="9"/>
      <c r="P265" s="9"/>
      <c r="Q265" s="9"/>
      <c r="R265" s="10"/>
      <c r="S265" s="10"/>
      <c r="T265" s="10"/>
      <c r="U265" s="10"/>
      <c r="V265" s="10"/>
      <c r="W265" s="10"/>
      <c r="X265" s="10"/>
      <c r="Y265" s="10"/>
      <c r="Z265" s="10"/>
      <c r="AA265" s="10"/>
      <c r="AB265" s="10"/>
      <c r="AC265" s="9"/>
      <c r="AD265" s="9"/>
      <c r="AE265" s="9"/>
      <c r="AF265" s="9"/>
      <c r="AG265" s="9"/>
      <c r="AH265" s="9"/>
      <c r="AI265" s="9"/>
      <c r="AJ265" s="9"/>
      <c r="AK265" s="10"/>
      <c r="AL265" s="10"/>
      <c r="AM265" s="9"/>
      <c r="AN265" s="9"/>
      <c r="AO265" s="9"/>
      <c r="AP265" s="10"/>
      <c r="AQ265" s="10"/>
      <c r="AR265" s="9"/>
      <c r="AS265" s="10"/>
      <c r="AT265" s="10"/>
      <c r="AU265" s="9"/>
      <c r="AV265" s="9"/>
    </row>
    <row r="266" spans="1:48" ht="13.5" customHeight="1" x14ac:dyDescent="0.25">
      <c r="A266" s="10"/>
      <c r="B266" s="10"/>
      <c r="C266" s="10"/>
      <c r="D266" s="10"/>
      <c r="E266" s="10"/>
      <c r="F266" s="10"/>
      <c r="G266" s="9"/>
      <c r="H266" s="9"/>
      <c r="I266" s="9"/>
      <c r="J266" s="9"/>
      <c r="K266" s="9"/>
      <c r="L266" s="9"/>
      <c r="M266" s="10"/>
      <c r="N266" s="9"/>
      <c r="O266" s="9"/>
      <c r="P266" s="9"/>
      <c r="Q266" s="9"/>
      <c r="R266" s="10"/>
      <c r="S266" s="10"/>
      <c r="T266" s="10"/>
      <c r="U266" s="10"/>
      <c r="V266" s="10"/>
      <c r="W266" s="10"/>
      <c r="X266" s="10"/>
      <c r="Y266" s="10"/>
      <c r="Z266" s="10"/>
      <c r="AA266" s="10"/>
      <c r="AB266" s="10"/>
      <c r="AC266" s="9"/>
      <c r="AD266" s="9"/>
      <c r="AE266" s="9"/>
      <c r="AF266" s="9"/>
      <c r="AG266" s="9"/>
      <c r="AH266" s="9"/>
      <c r="AI266" s="9"/>
      <c r="AJ266" s="9"/>
      <c r="AK266" s="10"/>
      <c r="AL266" s="10"/>
      <c r="AM266" s="9"/>
      <c r="AN266" s="9"/>
      <c r="AO266" s="9"/>
      <c r="AP266" s="10"/>
      <c r="AQ266" s="10"/>
      <c r="AR266" s="9"/>
      <c r="AS266" s="10"/>
      <c r="AT266" s="10"/>
      <c r="AU266" s="9"/>
      <c r="AV266" s="9"/>
    </row>
    <row r="267" spans="1:48" ht="10.5" customHeight="1" x14ac:dyDescent="0.25">
      <c r="A267" s="10"/>
      <c r="B267" s="10"/>
      <c r="C267" s="10"/>
      <c r="D267" s="10"/>
      <c r="E267" s="10"/>
      <c r="F267" s="10"/>
      <c r="G267" s="9"/>
      <c r="H267" s="9"/>
      <c r="I267" s="9"/>
      <c r="J267" s="9"/>
      <c r="K267" s="9"/>
      <c r="L267" s="9"/>
      <c r="M267" s="10"/>
      <c r="N267" s="9"/>
      <c r="O267" s="9"/>
      <c r="P267" s="9"/>
      <c r="Q267" s="9"/>
      <c r="R267" s="10"/>
      <c r="S267" s="10"/>
      <c r="T267" s="10"/>
      <c r="U267" s="10"/>
      <c r="V267" s="10"/>
      <c r="W267" s="10"/>
      <c r="X267" s="10"/>
      <c r="Y267" s="10"/>
      <c r="Z267" s="10"/>
      <c r="AA267" s="10"/>
      <c r="AB267" s="10"/>
      <c r="AC267" s="9"/>
      <c r="AD267" s="9"/>
      <c r="AE267" s="9"/>
      <c r="AF267" s="9"/>
      <c r="AG267" s="9"/>
      <c r="AH267" s="9"/>
      <c r="AI267" s="9"/>
      <c r="AJ267" s="9"/>
      <c r="AK267" s="10"/>
      <c r="AL267" s="10"/>
      <c r="AM267" s="9"/>
      <c r="AN267" s="9"/>
      <c r="AO267" s="9"/>
      <c r="AP267" s="10"/>
      <c r="AQ267" s="10"/>
      <c r="AR267" s="9"/>
      <c r="AS267" s="10"/>
      <c r="AT267" s="10"/>
      <c r="AU267" s="9"/>
      <c r="AV267" s="9"/>
    </row>
    <row r="268" spans="1:48" ht="10.5" customHeight="1" x14ac:dyDescent="0.25">
      <c r="A268" s="10"/>
      <c r="B268" s="10"/>
      <c r="C268" s="10"/>
      <c r="D268" s="10"/>
      <c r="E268" s="10"/>
      <c r="F268" s="10"/>
      <c r="G268" s="9"/>
      <c r="H268" s="9"/>
      <c r="I268" s="9"/>
      <c r="J268" s="9"/>
      <c r="K268" s="9"/>
      <c r="L268" s="9"/>
      <c r="M268" s="10"/>
      <c r="N268" s="9"/>
      <c r="O268" s="9"/>
      <c r="P268" s="9"/>
      <c r="Q268" s="9"/>
      <c r="R268" s="10"/>
      <c r="S268" s="10"/>
      <c r="T268" s="10"/>
      <c r="U268" s="10"/>
      <c r="V268" s="10"/>
      <c r="W268" s="10"/>
      <c r="X268" s="10"/>
      <c r="Y268" s="10"/>
      <c r="Z268" s="10"/>
      <c r="AA268" s="10"/>
      <c r="AB268" s="10"/>
      <c r="AC268" s="9"/>
      <c r="AD268" s="9"/>
      <c r="AE268" s="9"/>
      <c r="AF268" s="9"/>
      <c r="AG268" s="9"/>
      <c r="AH268" s="9"/>
      <c r="AI268" s="9"/>
      <c r="AJ268" s="9"/>
      <c r="AK268" s="10"/>
      <c r="AL268" s="10"/>
      <c r="AM268" s="9"/>
      <c r="AN268" s="9"/>
      <c r="AO268" s="9"/>
      <c r="AP268" s="10"/>
      <c r="AQ268" s="10"/>
      <c r="AR268" s="9"/>
      <c r="AS268" s="10"/>
      <c r="AT268" s="10"/>
      <c r="AU268" s="9"/>
      <c r="AV268" s="9"/>
    </row>
    <row r="269" spans="1:48" ht="10.5" customHeight="1" x14ac:dyDescent="0.25">
      <c r="A269" s="10"/>
      <c r="B269" s="10"/>
      <c r="C269" s="10"/>
      <c r="D269" s="10"/>
      <c r="E269" s="10"/>
      <c r="F269" s="10"/>
      <c r="G269" s="9"/>
      <c r="H269" s="9"/>
      <c r="I269" s="9"/>
      <c r="J269" s="9"/>
      <c r="K269" s="9"/>
      <c r="L269" s="9"/>
      <c r="M269" s="10"/>
      <c r="N269" s="9"/>
      <c r="O269" s="9"/>
      <c r="P269" s="9"/>
      <c r="Q269" s="9"/>
      <c r="R269" s="10"/>
      <c r="S269" s="10"/>
      <c r="T269" s="10"/>
      <c r="U269" s="10"/>
      <c r="V269" s="10"/>
      <c r="W269" s="10"/>
      <c r="X269" s="10"/>
      <c r="Y269" s="10"/>
      <c r="Z269" s="10"/>
      <c r="AA269" s="10"/>
      <c r="AB269" s="10"/>
      <c r="AC269" s="9"/>
      <c r="AD269" s="9"/>
      <c r="AE269" s="9"/>
      <c r="AF269" s="9"/>
      <c r="AG269" s="9"/>
      <c r="AH269" s="9"/>
      <c r="AI269" s="9"/>
      <c r="AJ269" s="9"/>
      <c r="AK269" s="10"/>
      <c r="AL269" s="10"/>
      <c r="AM269" s="9"/>
      <c r="AN269" s="9"/>
      <c r="AO269" s="9"/>
      <c r="AP269" s="10"/>
      <c r="AQ269" s="10"/>
      <c r="AR269" s="9"/>
      <c r="AS269" s="10"/>
      <c r="AT269" s="10"/>
      <c r="AU269" s="9"/>
      <c r="AV269" s="9"/>
    </row>
    <row r="270" spans="1:48" ht="10.5" customHeight="1" x14ac:dyDescent="0.25">
      <c r="A270" s="10"/>
      <c r="B270" s="10"/>
      <c r="C270" s="10"/>
      <c r="D270" s="10"/>
      <c r="E270" s="10"/>
      <c r="F270" s="10"/>
      <c r="G270" s="9"/>
      <c r="H270" s="9"/>
      <c r="I270" s="9"/>
      <c r="J270" s="9"/>
      <c r="K270" s="9"/>
      <c r="L270" s="9"/>
      <c r="M270" s="10"/>
      <c r="N270" s="9"/>
      <c r="O270" s="9"/>
      <c r="P270" s="9"/>
      <c r="Q270" s="9"/>
      <c r="R270" s="10"/>
      <c r="S270" s="10"/>
      <c r="T270" s="10"/>
      <c r="U270" s="10"/>
      <c r="V270" s="10"/>
      <c r="W270" s="10"/>
      <c r="X270" s="10"/>
      <c r="Y270" s="10"/>
      <c r="Z270" s="10"/>
      <c r="AA270" s="10"/>
      <c r="AB270" s="10"/>
      <c r="AC270" s="9"/>
      <c r="AD270" s="9"/>
      <c r="AE270" s="9"/>
      <c r="AF270" s="9"/>
      <c r="AG270" s="9"/>
      <c r="AH270" s="9"/>
      <c r="AI270" s="9"/>
      <c r="AJ270" s="9"/>
      <c r="AK270" s="10"/>
      <c r="AL270" s="10"/>
      <c r="AM270" s="9"/>
      <c r="AN270" s="9"/>
      <c r="AO270" s="9"/>
      <c r="AP270" s="10"/>
      <c r="AQ270" s="10"/>
      <c r="AR270" s="9"/>
      <c r="AS270" s="10"/>
      <c r="AT270" s="10"/>
      <c r="AU270" s="9"/>
      <c r="AV270" s="9"/>
    </row>
    <row r="271" spans="1:48" ht="13.5" customHeight="1" x14ac:dyDescent="0.25">
      <c r="A271" s="10"/>
      <c r="B271" s="10"/>
      <c r="C271" s="10"/>
      <c r="D271" s="10"/>
      <c r="E271" s="10"/>
      <c r="F271" s="10"/>
      <c r="G271" s="9"/>
      <c r="H271" s="9"/>
      <c r="I271" s="9"/>
      <c r="J271" s="9"/>
      <c r="K271" s="9"/>
      <c r="L271" s="9"/>
      <c r="M271" s="10"/>
      <c r="N271" s="9"/>
      <c r="O271" s="9"/>
      <c r="P271" s="9"/>
      <c r="Q271" s="9"/>
      <c r="R271" s="10"/>
      <c r="S271" s="10"/>
      <c r="T271" s="10"/>
      <c r="U271" s="10"/>
      <c r="V271" s="10"/>
      <c r="W271" s="10"/>
      <c r="X271" s="10"/>
      <c r="Y271" s="10"/>
      <c r="Z271" s="10"/>
      <c r="AA271" s="10"/>
      <c r="AB271" s="10"/>
      <c r="AC271" s="9"/>
      <c r="AD271" s="9"/>
      <c r="AE271" s="9"/>
      <c r="AF271" s="9"/>
      <c r="AG271" s="9"/>
      <c r="AH271" s="9"/>
      <c r="AI271" s="9"/>
      <c r="AJ271" s="9"/>
      <c r="AK271" s="10"/>
      <c r="AL271" s="10"/>
      <c r="AM271" s="9"/>
      <c r="AN271" s="9"/>
      <c r="AO271" s="9"/>
      <c r="AP271" s="10"/>
      <c r="AQ271" s="10"/>
      <c r="AR271" s="9"/>
      <c r="AS271" s="10"/>
      <c r="AT271" s="10"/>
      <c r="AU271" s="9"/>
      <c r="AV271" s="9"/>
    </row>
    <row r="272" spans="1:48" ht="13.5" customHeight="1" x14ac:dyDescent="0.25">
      <c r="A272" s="10"/>
      <c r="B272" s="10"/>
      <c r="C272" s="10"/>
      <c r="D272" s="10"/>
      <c r="E272" s="10"/>
      <c r="F272" s="10"/>
      <c r="G272" s="9"/>
      <c r="H272" s="9"/>
      <c r="I272" s="9"/>
      <c r="J272" s="9"/>
      <c r="K272" s="9"/>
      <c r="L272" s="9"/>
      <c r="M272" s="10"/>
      <c r="N272" s="9"/>
      <c r="O272" s="9"/>
      <c r="P272" s="9"/>
      <c r="Q272" s="9"/>
      <c r="R272" s="10"/>
      <c r="S272" s="10"/>
      <c r="T272" s="10"/>
      <c r="U272" s="10"/>
      <c r="V272" s="10"/>
      <c r="W272" s="10"/>
      <c r="X272" s="10"/>
      <c r="Y272" s="10"/>
      <c r="Z272" s="10"/>
      <c r="AA272" s="10"/>
      <c r="AB272" s="10"/>
      <c r="AC272" s="9"/>
      <c r="AD272" s="9"/>
      <c r="AE272" s="9"/>
      <c r="AF272" s="9"/>
      <c r="AG272" s="9"/>
      <c r="AH272" s="9"/>
      <c r="AI272" s="9"/>
      <c r="AJ272" s="9"/>
      <c r="AK272" s="10"/>
      <c r="AL272" s="10"/>
      <c r="AM272" s="9"/>
      <c r="AN272" s="9"/>
      <c r="AO272" s="9"/>
      <c r="AP272" s="10"/>
      <c r="AQ272" s="10"/>
      <c r="AR272" s="9"/>
      <c r="AS272" s="10"/>
      <c r="AT272" s="10"/>
      <c r="AU272" s="9"/>
      <c r="AV272" s="9"/>
    </row>
    <row r="273" spans="1:48" ht="10.5" customHeight="1" x14ac:dyDescent="0.25">
      <c r="A273" s="10"/>
      <c r="B273" s="10"/>
      <c r="C273" s="10"/>
      <c r="D273" s="10"/>
      <c r="E273" s="10"/>
      <c r="F273" s="10"/>
      <c r="G273" s="9"/>
      <c r="H273" s="9"/>
      <c r="I273" s="9"/>
      <c r="J273" s="9"/>
      <c r="K273" s="9"/>
      <c r="L273" s="9"/>
      <c r="M273" s="10"/>
      <c r="N273" s="9"/>
      <c r="O273" s="9"/>
      <c r="P273" s="9"/>
      <c r="Q273" s="9"/>
      <c r="R273" s="10"/>
      <c r="S273" s="10"/>
      <c r="T273" s="10"/>
      <c r="U273" s="10"/>
      <c r="V273" s="10"/>
      <c r="W273" s="10"/>
      <c r="X273" s="10"/>
      <c r="Y273" s="10"/>
      <c r="Z273" s="10"/>
      <c r="AA273" s="10"/>
      <c r="AB273" s="10"/>
      <c r="AC273" s="9"/>
      <c r="AD273" s="9"/>
      <c r="AE273" s="9"/>
      <c r="AF273" s="9"/>
      <c r="AG273" s="9"/>
      <c r="AH273" s="9"/>
      <c r="AI273" s="9"/>
      <c r="AJ273" s="9"/>
      <c r="AK273" s="10"/>
      <c r="AL273" s="10"/>
      <c r="AM273" s="9"/>
      <c r="AN273" s="9"/>
      <c r="AO273" s="9"/>
      <c r="AP273" s="10"/>
      <c r="AQ273" s="10"/>
      <c r="AR273" s="9"/>
      <c r="AS273" s="10"/>
      <c r="AT273" s="10"/>
      <c r="AU273" s="9"/>
      <c r="AV273" s="9"/>
    </row>
    <row r="274" spans="1:48" ht="10.5" customHeight="1" x14ac:dyDescent="0.25">
      <c r="A274" s="10"/>
      <c r="B274" s="10"/>
      <c r="C274" s="10"/>
      <c r="D274" s="10"/>
      <c r="E274" s="10"/>
      <c r="F274" s="10"/>
      <c r="G274" s="9"/>
      <c r="H274" s="9"/>
      <c r="I274" s="9"/>
      <c r="J274" s="9"/>
      <c r="K274" s="9"/>
      <c r="L274" s="9"/>
      <c r="M274" s="10"/>
      <c r="N274" s="9"/>
      <c r="O274" s="9"/>
      <c r="P274" s="9"/>
      <c r="Q274" s="9"/>
      <c r="R274" s="10"/>
      <c r="S274" s="10"/>
      <c r="T274" s="10"/>
      <c r="U274" s="10"/>
      <c r="V274" s="10"/>
      <c r="W274" s="10"/>
      <c r="X274" s="10"/>
      <c r="Y274" s="10"/>
      <c r="Z274" s="10"/>
      <c r="AA274" s="10"/>
      <c r="AB274" s="10"/>
      <c r="AC274" s="9"/>
      <c r="AD274" s="9"/>
      <c r="AE274" s="9"/>
      <c r="AF274" s="9"/>
      <c r="AG274" s="9"/>
      <c r="AH274" s="9"/>
      <c r="AI274" s="9"/>
      <c r="AJ274" s="9"/>
      <c r="AK274" s="10"/>
      <c r="AL274" s="10"/>
      <c r="AM274" s="9"/>
      <c r="AN274" s="9"/>
      <c r="AO274" s="9"/>
      <c r="AP274" s="10"/>
      <c r="AQ274" s="10"/>
      <c r="AR274" s="9"/>
      <c r="AS274" s="10"/>
      <c r="AT274" s="10"/>
      <c r="AU274" s="9"/>
      <c r="AV274" s="9"/>
    </row>
    <row r="275" spans="1:48" ht="10.5" customHeight="1" x14ac:dyDescent="0.25">
      <c r="A275" s="10"/>
      <c r="B275" s="10"/>
      <c r="C275" s="10"/>
      <c r="D275" s="10"/>
      <c r="E275" s="10"/>
      <c r="F275" s="10"/>
      <c r="G275" s="9"/>
      <c r="H275" s="9"/>
      <c r="I275" s="9"/>
      <c r="J275" s="9"/>
      <c r="K275" s="9"/>
      <c r="L275" s="9"/>
      <c r="M275" s="10"/>
      <c r="N275" s="9"/>
      <c r="O275" s="9"/>
      <c r="P275" s="9"/>
      <c r="Q275" s="9"/>
      <c r="R275" s="10"/>
      <c r="S275" s="10"/>
      <c r="T275" s="10"/>
      <c r="U275" s="10"/>
      <c r="V275" s="10"/>
      <c r="W275" s="10"/>
      <c r="X275" s="10"/>
      <c r="Y275" s="10"/>
      <c r="Z275" s="10"/>
      <c r="AA275" s="10"/>
      <c r="AB275" s="10"/>
      <c r="AC275" s="9"/>
      <c r="AD275" s="9"/>
      <c r="AE275" s="9"/>
      <c r="AF275" s="9"/>
      <c r="AG275" s="9"/>
      <c r="AH275" s="9"/>
      <c r="AI275" s="9"/>
      <c r="AJ275" s="9"/>
      <c r="AK275" s="10"/>
      <c r="AL275" s="10"/>
      <c r="AM275" s="9"/>
      <c r="AN275" s="9"/>
      <c r="AO275" s="9"/>
      <c r="AP275" s="10"/>
      <c r="AQ275" s="10"/>
      <c r="AR275" s="9"/>
      <c r="AS275" s="10"/>
      <c r="AT275" s="10"/>
      <c r="AU275" s="9"/>
      <c r="AV275" s="9"/>
    </row>
    <row r="276" spans="1:48" ht="10.5" customHeight="1" x14ac:dyDescent="0.25">
      <c r="A276" s="10"/>
      <c r="B276" s="10"/>
      <c r="C276" s="10"/>
      <c r="D276" s="10"/>
      <c r="E276" s="10"/>
      <c r="F276" s="10"/>
      <c r="G276" s="9"/>
      <c r="H276" s="9"/>
      <c r="I276" s="9"/>
      <c r="J276" s="9"/>
      <c r="K276" s="9"/>
      <c r="L276" s="9"/>
      <c r="M276" s="10"/>
      <c r="N276" s="9"/>
      <c r="O276" s="9"/>
      <c r="P276" s="9"/>
      <c r="Q276" s="9"/>
      <c r="R276" s="10"/>
      <c r="S276" s="10"/>
      <c r="T276" s="10"/>
      <c r="U276" s="10"/>
      <c r="V276" s="10"/>
      <c r="W276" s="10"/>
      <c r="X276" s="10"/>
      <c r="Y276" s="10"/>
      <c r="Z276" s="10"/>
      <c r="AA276" s="10"/>
      <c r="AB276" s="10"/>
      <c r="AC276" s="9"/>
      <c r="AD276" s="9"/>
      <c r="AE276" s="9"/>
      <c r="AF276" s="9"/>
      <c r="AG276" s="9"/>
      <c r="AH276" s="9"/>
      <c r="AI276" s="9"/>
      <c r="AJ276" s="9"/>
      <c r="AK276" s="10"/>
      <c r="AL276" s="10"/>
      <c r="AM276" s="9"/>
      <c r="AN276" s="9"/>
      <c r="AO276" s="9"/>
      <c r="AP276" s="10"/>
      <c r="AQ276" s="10"/>
      <c r="AR276" s="9"/>
      <c r="AS276" s="10"/>
      <c r="AT276" s="10"/>
      <c r="AU276" s="9"/>
      <c r="AV276" s="9"/>
    </row>
    <row r="277" spans="1:48" ht="13.5" customHeight="1" x14ac:dyDescent="0.25">
      <c r="A277" s="10"/>
      <c r="B277" s="10"/>
      <c r="C277" s="10"/>
      <c r="D277" s="10"/>
      <c r="E277" s="10"/>
      <c r="F277" s="10"/>
      <c r="G277" s="9"/>
      <c r="H277" s="9"/>
      <c r="I277" s="9"/>
      <c r="J277" s="9"/>
      <c r="K277" s="9"/>
      <c r="L277" s="9"/>
      <c r="M277" s="10"/>
      <c r="N277" s="9"/>
      <c r="O277" s="9"/>
      <c r="P277" s="9"/>
      <c r="Q277" s="9"/>
      <c r="R277" s="10"/>
      <c r="S277" s="10"/>
      <c r="T277" s="10"/>
      <c r="U277" s="10"/>
      <c r="V277" s="10"/>
      <c r="W277" s="10"/>
      <c r="X277" s="10"/>
      <c r="Y277" s="10"/>
      <c r="Z277" s="10"/>
      <c r="AA277" s="10"/>
      <c r="AB277" s="10"/>
      <c r="AC277" s="9"/>
      <c r="AD277" s="9"/>
      <c r="AE277" s="9"/>
      <c r="AF277" s="9"/>
      <c r="AG277" s="9"/>
      <c r="AH277" s="9"/>
      <c r="AI277" s="9"/>
      <c r="AJ277" s="9"/>
      <c r="AK277" s="10"/>
      <c r="AL277" s="10"/>
      <c r="AM277" s="9"/>
      <c r="AN277" s="9"/>
      <c r="AO277" s="9"/>
      <c r="AP277" s="10"/>
      <c r="AQ277" s="10"/>
      <c r="AR277" s="9"/>
      <c r="AS277" s="10"/>
      <c r="AT277" s="10"/>
      <c r="AU277" s="9"/>
      <c r="AV277" s="9"/>
    </row>
    <row r="278" spans="1:48" ht="13.5" customHeight="1" x14ac:dyDescent="0.25">
      <c r="A278" s="10"/>
      <c r="B278" s="10"/>
      <c r="C278" s="10"/>
      <c r="D278" s="10"/>
      <c r="E278" s="10"/>
      <c r="F278" s="10"/>
      <c r="G278" s="9"/>
      <c r="H278" s="9"/>
      <c r="I278" s="9"/>
      <c r="J278" s="9"/>
      <c r="K278" s="9"/>
      <c r="L278" s="9"/>
      <c r="M278" s="10"/>
      <c r="N278" s="9"/>
      <c r="O278" s="9"/>
      <c r="P278" s="9"/>
      <c r="Q278" s="9"/>
      <c r="R278" s="10"/>
      <c r="S278" s="10"/>
      <c r="T278" s="10"/>
      <c r="U278" s="10"/>
      <c r="V278" s="10"/>
      <c r="W278" s="10"/>
      <c r="X278" s="10"/>
      <c r="Y278" s="10"/>
      <c r="Z278" s="10"/>
      <c r="AA278" s="10"/>
      <c r="AB278" s="10"/>
      <c r="AC278" s="9"/>
      <c r="AD278" s="9"/>
      <c r="AE278" s="9"/>
      <c r="AF278" s="9"/>
      <c r="AG278" s="9"/>
      <c r="AH278" s="9"/>
      <c r="AI278" s="9"/>
      <c r="AJ278" s="9"/>
      <c r="AK278" s="10"/>
      <c r="AL278" s="10"/>
      <c r="AM278" s="9"/>
      <c r="AN278" s="9"/>
      <c r="AO278" s="9"/>
      <c r="AP278" s="10"/>
      <c r="AQ278" s="10"/>
      <c r="AR278" s="9"/>
      <c r="AS278" s="10"/>
      <c r="AT278" s="10"/>
      <c r="AU278" s="9"/>
      <c r="AV278" s="9"/>
    </row>
    <row r="279" spans="1:48" ht="10.5" customHeight="1" x14ac:dyDescent="0.25">
      <c r="A279" s="10"/>
      <c r="B279" s="10"/>
      <c r="C279" s="10"/>
      <c r="D279" s="10"/>
      <c r="E279" s="10"/>
      <c r="F279" s="10"/>
      <c r="G279" s="9"/>
      <c r="H279" s="9"/>
      <c r="I279" s="9"/>
      <c r="J279" s="9"/>
      <c r="K279" s="9"/>
      <c r="L279" s="9"/>
      <c r="M279" s="10"/>
      <c r="N279" s="9"/>
      <c r="O279" s="9"/>
      <c r="P279" s="9"/>
      <c r="Q279" s="9"/>
      <c r="R279" s="10"/>
      <c r="S279" s="10"/>
      <c r="T279" s="10"/>
      <c r="U279" s="10"/>
      <c r="V279" s="10"/>
      <c r="W279" s="10"/>
      <c r="X279" s="10"/>
      <c r="Y279" s="10"/>
      <c r="Z279" s="10"/>
      <c r="AA279" s="10"/>
      <c r="AB279" s="10"/>
      <c r="AC279" s="9"/>
      <c r="AD279" s="9"/>
      <c r="AE279" s="9"/>
      <c r="AF279" s="9"/>
      <c r="AG279" s="9"/>
      <c r="AH279" s="9"/>
      <c r="AI279" s="9"/>
      <c r="AJ279" s="9"/>
      <c r="AK279" s="10"/>
      <c r="AL279" s="10"/>
      <c r="AM279" s="9"/>
      <c r="AN279" s="9"/>
      <c r="AO279" s="9"/>
      <c r="AP279" s="10"/>
      <c r="AQ279" s="10"/>
      <c r="AR279" s="9"/>
      <c r="AS279" s="10"/>
      <c r="AT279" s="10"/>
      <c r="AU279" s="9"/>
      <c r="AV279" s="9"/>
    </row>
    <row r="280" spans="1:48" ht="10.5" customHeight="1" x14ac:dyDescent="0.25">
      <c r="A280" s="10"/>
      <c r="B280" s="10"/>
      <c r="C280" s="10"/>
      <c r="D280" s="10"/>
      <c r="E280" s="10"/>
      <c r="F280" s="10"/>
      <c r="G280" s="9"/>
      <c r="H280" s="9"/>
      <c r="I280" s="9"/>
      <c r="J280" s="9"/>
      <c r="K280" s="9"/>
      <c r="L280" s="9"/>
      <c r="M280" s="10"/>
      <c r="N280" s="9"/>
      <c r="O280" s="9"/>
      <c r="P280" s="9"/>
      <c r="Q280" s="9"/>
      <c r="R280" s="10"/>
      <c r="S280" s="10"/>
      <c r="T280" s="10"/>
      <c r="U280" s="10"/>
      <c r="V280" s="10"/>
      <c r="W280" s="10"/>
      <c r="X280" s="10"/>
      <c r="Y280" s="10"/>
      <c r="Z280" s="10"/>
      <c r="AA280" s="10"/>
      <c r="AB280" s="10"/>
      <c r="AC280" s="9"/>
      <c r="AD280" s="9"/>
      <c r="AE280" s="9"/>
      <c r="AF280" s="9"/>
      <c r="AG280" s="9"/>
      <c r="AH280" s="9"/>
      <c r="AI280" s="9"/>
      <c r="AJ280" s="9"/>
      <c r="AK280" s="10"/>
      <c r="AL280" s="10"/>
      <c r="AM280" s="9"/>
      <c r="AN280" s="9"/>
      <c r="AO280" s="9"/>
      <c r="AP280" s="10"/>
      <c r="AQ280" s="10"/>
      <c r="AR280" s="9"/>
      <c r="AS280" s="10"/>
      <c r="AT280" s="10"/>
      <c r="AU280" s="9"/>
      <c r="AV280" s="9"/>
    </row>
    <row r="281" spans="1:48" ht="10.5" customHeight="1" x14ac:dyDescent="0.25">
      <c r="A281" s="10"/>
      <c r="B281" s="10"/>
      <c r="C281" s="10"/>
      <c r="D281" s="10"/>
      <c r="E281" s="10"/>
      <c r="F281" s="10"/>
      <c r="G281" s="9"/>
      <c r="H281" s="9"/>
      <c r="I281" s="9"/>
      <c r="J281" s="9"/>
      <c r="K281" s="9"/>
      <c r="L281" s="9"/>
      <c r="M281" s="10"/>
      <c r="N281" s="9"/>
      <c r="O281" s="9"/>
      <c r="P281" s="9"/>
      <c r="Q281" s="9"/>
      <c r="R281" s="10"/>
      <c r="S281" s="10"/>
      <c r="T281" s="10"/>
      <c r="U281" s="10"/>
      <c r="V281" s="10"/>
      <c r="W281" s="10"/>
      <c r="X281" s="10"/>
      <c r="Y281" s="10"/>
      <c r="Z281" s="10"/>
      <c r="AA281" s="10"/>
      <c r="AB281" s="10"/>
      <c r="AC281" s="9"/>
      <c r="AD281" s="9"/>
      <c r="AE281" s="9"/>
      <c r="AF281" s="9"/>
      <c r="AG281" s="9"/>
      <c r="AH281" s="9"/>
      <c r="AI281" s="9"/>
      <c r="AJ281" s="9"/>
      <c r="AK281" s="10"/>
      <c r="AL281" s="10"/>
      <c r="AM281" s="9"/>
      <c r="AN281" s="9"/>
      <c r="AO281" s="9"/>
      <c r="AP281" s="10"/>
      <c r="AQ281" s="10"/>
      <c r="AR281" s="9"/>
      <c r="AS281" s="10"/>
      <c r="AT281" s="10"/>
      <c r="AU281" s="9"/>
      <c r="AV281" s="9"/>
    </row>
    <row r="282" spans="1:48" ht="10.5" customHeight="1" x14ac:dyDescent="0.25">
      <c r="A282" s="10"/>
      <c r="B282" s="10"/>
      <c r="C282" s="10"/>
      <c r="D282" s="10"/>
      <c r="E282" s="10"/>
      <c r="F282" s="10"/>
      <c r="G282" s="9"/>
      <c r="H282" s="9"/>
      <c r="I282" s="9"/>
      <c r="J282" s="9"/>
      <c r="K282" s="9"/>
      <c r="L282" s="9"/>
      <c r="M282" s="10"/>
      <c r="N282" s="9"/>
      <c r="O282" s="9"/>
      <c r="P282" s="9"/>
      <c r="Q282" s="9"/>
      <c r="R282" s="10"/>
      <c r="S282" s="10"/>
      <c r="T282" s="10"/>
      <c r="U282" s="10"/>
      <c r="V282" s="10"/>
      <c r="W282" s="10"/>
      <c r="X282" s="10"/>
      <c r="Y282" s="10"/>
      <c r="Z282" s="10"/>
      <c r="AA282" s="10"/>
      <c r="AB282" s="10"/>
      <c r="AC282" s="9"/>
      <c r="AD282" s="9"/>
      <c r="AE282" s="9"/>
      <c r="AF282" s="9"/>
      <c r="AG282" s="9"/>
      <c r="AH282" s="9"/>
      <c r="AI282" s="9"/>
      <c r="AJ282" s="9"/>
      <c r="AK282" s="10"/>
      <c r="AL282" s="10"/>
      <c r="AM282" s="9"/>
      <c r="AN282" s="9"/>
      <c r="AO282" s="9"/>
      <c r="AP282" s="10"/>
      <c r="AQ282" s="10"/>
      <c r="AR282" s="9"/>
      <c r="AS282" s="10"/>
      <c r="AT282" s="10"/>
      <c r="AU282" s="9"/>
      <c r="AV282" s="9"/>
    </row>
    <row r="283" spans="1:48" ht="13.5" customHeight="1" x14ac:dyDescent="0.25">
      <c r="A283" s="10"/>
      <c r="B283" s="10"/>
      <c r="C283" s="10"/>
      <c r="D283" s="10"/>
      <c r="E283" s="10"/>
      <c r="F283" s="10"/>
      <c r="G283" s="9"/>
      <c r="H283" s="9"/>
      <c r="I283" s="9"/>
      <c r="J283" s="9"/>
      <c r="K283" s="9"/>
      <c r="L283" s="9"/>
      <c r="M283" s="10"/>
      <c r="N283" s="9"/>
      <c r="O283" s="9"/>
      <c r="P283" s="9"/>
      <c r="Q283" s="9"/>
      <c r="R283" s="10"/>
      <c r="S283" s="10"/>
      <c r="T283" s="10"/>
      <c r="U283" s="10"/>
      <c r="V283" s="10"/>
      <c r="W283" s="10"/>
      <c r="X283" s="10"/>
      <c r="Y283" s="10"/>
      <c r="Z283" s="10"/>
      <c r="AA283" s="10"/>
      <c r="AB283" s="10"/>
      <c r="AC283" s="9"/>
      <c r="AD283" s="9"/>
      <c r="AE283" s="9"/>
      <c r="AF283" s="9"/>
      <c r="AG283" s="9"/>
      <c r="AH283" s="9"/>
      <c r="AI283" s="9"/>
      <c r="AJ283" s="9"/>
      <c r="AK283" s="10"/>
      <c r="AL283" s="10"/>
      <c r="AM283" s="9"/>
      <c r="AN283" s="9"/>
      <c r="AO283" s="9"/>
      <c r="AP283" s="10"/>
      <c r="AQ283" s="10"/>
      <c r="AR283" s="9"/>
      <c r="AS283" s="10"/>
      <c r="AT283" s="10"/>
      <c r="AU283" s="9"/>
      <c r="AV283" s="9"/>
    </row>
    <row r="284" spans="1:48" ht="13.5" customHeight="1" x14ac:dyDescent="0.25">
      <c r="A284" s="10"/>
      <c r="B284" s="10"/>
      <c r="C284" s="10"/>
      <c r="D284" s="10"/>
      <c r="E284" s="10"/>
      <c r="F284" s="10"/>
      <c r="G284" s="9"/>
      <c r="H284" s="9"/>
      <c r="I284" s="9"/>
      <c r="J284" s="9"/>
      <c r="K284" s="9"/>
      <c r="L284" s="9"/>
      <c r="M284" s="10"/>
      <c r="N284" s="9"/>
      <c r="O284" s="9"/>
      <c r="P284" s="9"/>
      <c r="Q284" s="9"/>
      <c r="R284" s="10"/>
      <c r="S284" s="10"/>
      <c r="T284" s="10"/>
      <c r="U284" s="10"/>
      <c r="V284" s="10"/>
      <c r="W284" s="10"/>
      <c r="X284" s="10"/>
      <c r="Y284" s="10"/>
      <c r="Z284" s="10"/>
      <c r="AA284" s="10"/>
      <c r="AB284" s="10"/>
      <c r="AC284" s="9"/>
      <c r="AD284" s="9"/>
      <c r="AE284" s="9"/>
      <c r="AF284" s="9"/>
      <c r="AG284" s="9"/>
      <c r="AH284" s="9"/>
      <c r="AI284" s="9"/>
      <c r="AJ284" s="9"/>
      <c r="AK284" s="10"/>
      <c r="AL284" s="10"/>
      <c r="AM284" s="9"/>
      <c r="AN284" s="9"/>
      <c r="AO284" s="9"/>
      <c r="AP284" s="10"/>
      <c r="AQ284" s="10"/>
      <c r="AR284" s="9"/>
      <c r="AS284" s="10"/>
      <c r="AT284" s="10"/>
      <c r="AU284" s="9"/>
      <c r="AV284" s="9"/>
    </row>
    <row r="285" spans="1:48" ht="13.5" customHeight="1" x14ac:dyDescent="0.25">
      <c r="A285" s="10"/>
      <c r="B285" s="10"/>
      <c r="C285" s="10"/>
      <c r="D285" s="10"/>
      <c r="E285" s="10"/>
      <c r="F285" s="10"/>
      <c r="G285" s="9"/>
      <c r="H285" s="9"/>
      <c r="I285" s="9"/>
      <c r="J285" s="9"/>
      <c r="K285" s="9"/>
      <c r="L285" s="9"/>
      <c r="M285" s="10"/>
      <c r="N285" s="9"/>
      <c r="O285" s="9"/>
      <c r="P285" s="9"/>
      <c r="Q285" s="9"/>
      <c r="R285" s="10"/>
      <c r="S285" s="10"/>
      <c r="T285" s="10"/>
      <c r="U285" s="10"/>
      <c r="V285" s="10"/>
      <c r="W285" s="10"/>
      <c r="X285" s="10"/>
      <c r="Y285" s="10"/>
      <c r="Z285" s="10"/>
      <c r="AA285" s="10"/>
      <c r="AB285" s="10"/>
      <c r="AC285" s="9"/>
      <c r="AD285" s="9"/>
      <c r="AE285" s="9"/>
      <c r="AF285" s="9"/>
      <c r="AG285" s="9"/>
      <c r="AH285" s="9"/>
      <c r="AI285" s="9"/>
      <c r="AJ285" s="9"/>
      <c r="AK285" s="10"/>
      <c r="AL285" s="10"/>
      <c r="AM285" s="9"/>
      <c r="AN285" s="9"/>
      <c r="AO285" s="9"/>
      <c r="AP285" s="10"/>
      <c r="AQ285" s="10"/>
      <c r="AR285" s="9"/>
      <c r="AS285" s="10"/>
      <c r="AT285" s="10"/>
      <c r="AU285" s="9"/>
      <c r="AV285" s="9"/>
    </row>
    <row r="286" spans="1:48" ht="10.5" customHeight="1" x14ac:dyDescent="0.25">
      <c r="A286" s="10"/>
      <c r="B286" s="10"/>
      <c r="C286" s="10"/>
      <c r="D286" s="10"/>
      <c r="E286" s="10"/>
      <c r="F286" s="10"/>
      <c r="G286" s="9"/>
      <c r="H286" s="9"/>
      <c r="I286" s="9"/>
      <c r="J286" s="9"/>
      <c r="K286" s="9"/>
      <c r="L286" s="9"/>
      <c r="M286" s="10"/>
      <c r="N286" s="9"/>
      <c r="O286" s="9"/>
      <c r="P286" s="9"/>
      <c r="Q286" s="9"/>
      <c r="R286" s="10"/>
      <c r="S286" s="10"/>
      <c r="T286" s="10"/>
      <c r="U286" s="10"/>
      <c r="V286" s="10"/>
      <c r="W286" s="10"/>
      <c r="X286" s="10"/>
      <c r="Y286" s="10"/>
      <c r="Z286" s="10"/>
      <c r="AA286" s="10"/>
      <c r="AB286" s="10"/>
      <c r="AC286" s="9"/>
      <c r="AD286" s="9"/>
      <c r="AE286" s="9"/>
      <c r="AF286" s="9"/>
      <c r="AG286" s="9"/>
      <c r="AH286" s="9"/>
      <c r="AI286" s="9"/>
      <c r="AJ286" s="9"/>
      <c r="AK286" s="10"/>
      <c r="AL286" s="10"/>
      <c r="AM286" s="9"/>
      <c r="AN286" s="9"/>
      <c r="AO286" s="9"/>
      <c r="AP286" s="10"/>
      <c r="AQ286" s="10"/>
      <c r="AR286" s="9"/>
      <c r="AS286" s="10"/>
      <c r="AT286" s="10"/>
      <c r="AU286" s="9"/>
      <c r="AV286" s="9"/>
    </row>
    <row r="287" spans="1:48" ht="10.5" customHeight="1" x14ac:dyDescent="0.25">
      <c r="A287" s="10"/>
      <c r="B287" s="10"/>
      <c r="C287" s="10"/>
      <c r="D287" s="10"/>
      <c r="E287" s="10"/>
      <c r="F287" s="10"/>
      <c r="G287" s="9"/>
      <c r="H287" s="9"/>
      <c r="I287" s="9"/>
      <c r="J287" s="9"/>
      <c r="K287" s="9"/>
      <c r="L287" s="9"/>
      <c r="M287" s="10"/>
      <c r="N287" s="9"/>
      <c r="O287" s="9"/>
      <c r="P287" s="9"/>
      <c r="Q287" s="9"/>
      <c r="R287" s="10"/>
      <c r="S287" s="10"/>
      <c r="T287" s="10"/>
      <c r="U287" s="10"/>
      <c r="V287" s="10"/>
      <c r="W287" s="10"/>
      <c r="X287" s="10"/>
      <c r="Y287" s="10"/>
      <c r="Z287" s="10"/>
      <c r="AA287" s="10"/>
      <c r="AB287" s="10"/>
      <c r="AC287" s="9"/>
      <c r="AD287" s="9"/>
      <c r="AE287" s="9"/>
      <c r="AF287" s="9"/>
      <c r="AG287" s="9"/>
      <c r="AH287" s="9"/>
      <c r="AI287" s="9"/>
      <c r="AJ287" s="9"/>
      <c r="AK287" s="10"/>
      <c r="AL287" s="10"/>
      <c r="AM287" s="9"/>
      <c r="AN287" s="9"/>
      <c r="AO287" s="9"/>
      <c r="AP287" s="10"/>
      <c r="AQ287" s="10"/>
      <c r="AR287" s="9"/>
      <c r="AS287" s="10"/>
      <c r="AT287" s="10"/>
      <c r="AU287" s="9"/>
      <c r="AV287" s="9"/>
    </row>
    <row r="288" spans="1:48" ht="10.5" customHeight="1" x14ac:dyDescent="0.25">
      <c r="A288" s="10"/>
      <c r="B288" s="10"/>
      <c r="C288" s="10"/>
      <c r="D288" s="10"/>
      <c r="E288" s="10"/>
      <c r="F288" s="10"/>
      <c r="G288" s="9"/>
      <c r="H288" s="9"/>
      <c r="I288" s="9"/>
      <c r="J288" s="9"/>
      <c r="K288" s="9"/>
      <c r="L288" s="9"/>
      <c r="M288" s="10"/>
      <c r="N288" s="9"/>
      <c r="O288" s="9"/>
      <c r="P288" s="9"/>
      <c r="Q288" s="9"/>
      <c r="R288" s="10"/>
      <c r="S288" s="10"/>
      <c r="T288" s="10"/>
      <c r="U288" s="10"/>
      <c r="V288" s="10"/>
      <c r="W288" s="10"/>
      <c r="X288" s="10"/>
      <c r="Y288" s="10"/>
      <c r="Z288" s="10"/>
      <c r="AA288" s="10"/>
      <c r="AB288" s="10"/>
      <c r="AC288" s="9"/>
      <c r="AD288" s="9"/>
      <c r="AE288" s="9"/>
      <c r="AF288" s="9"/>
      <c r="AG288" s="9"/>
      <c r="AH288" s="9"/>
      <c r="AI288" s="9"/>
      <c r="AJ288" s="9"/>
      <c r="AK288" s="10"/>
      <c r="AL288" s="10"/>
      <c r="AM288" s="9"/>
      <c r="AN288" s="9"/>
      <c r="AO288" s="9"/>
      <c r="AP288" s="10"/>
      <c r="AQ288" s="10"/>
      <c r="AR288" s="9"/>
      <c r="AS288" s="10"/>
      <c r="AT288" s="10"/>
      <c r="AU288" s="9"/>
      <c r="AV288" s="9"/>
    </row>
    <row r="289" spans="1:48" ht="13.5" customHeight="1" x14ac:dyDescent="0.25">
      <c r="A289" s="10"/>
      <c r="B289" s="10"/>
      <c r="C289" s="10"/>
      <c r="D289" s="10"/>
      <c r="E289" s="10"/>
      <c r="F289" s="10"/>
      <c r="G289" s="9"/>
      <c r="H289" s="9"/>
      <c r="I289" s="9"/>
      <c r="J289" s="9"/>
      <c r="K289" s="9"/>
      <c r="L289" s="9"/>
      <c r="M289" s="10"/>
      <c r="N289" s="9"/>
      <c r="O289" s="9"/>
      <c r="P289" s="9"/>
      <c r="Q289" s="9"/>
      <c r="R289" s="10"/>
      <c r="S289" s="10"/>
      <c r="T289" s="10"/>
      <c r="U289" s="10"/>
      <c r="V289" s="10"/>
      <c r="W289" s="10"/>
      <c r="X289" s="10"/>
      <c r="Y289" s="10"/>
      <c r="Z289" s="10"/>
      <c r="AA289" s="10"/>
      <c r="AB289" s="10"/>
      <c r="AC289" s="9"/>
      <c r="AD289" s="9"/>
      <c r="AE289" s="9"/>
      <c r="AF289" s="9"/>
      <c r="AG289" s="9"/>
      <c r="AH289" s="9"/>
      <c r="AI289" s="9"/>
      <c r="AJ289" s="9"/>
      <c r="AK289" s="10"/>
      <c r="AL289" s="10"/>
      <c r="AM289" s="9"/>
      <c r="AN289" s="9"/>
      <c r="AO289" s="9"/>
      <c r="AP289" s="10"/>
      <c r="AQ289" s="10"/>
      <c r="AR289" s="9"/>
      <c r="AS289" s="10"/>
      <c r="AT289" s="10"/>
      <c r="AU289" s="9"/>
      <c r="AV289" s="9"/>
    </row>
    <row r="290" spans="1:48" ht="13.5" customHeight="1" x14ac:dyDescent="0.25">
      <c r="A290" s="10"/>
      <c r="B290" s="10"/>
      <c r="C290" s="10"/>
      <c r="D290" s="10"/>
      <c r="E290" s="10"/>
      <c r="F290" s="10"/>
      <c r="G290" s="9"/>
      <c r="H290" s="9"/>
      <c r="I290" s="9"/>
      <c r="J290" s="9"/>
      <c r="K290" s="9"/>
      <c r="L290" s="9"/>
      <c r="M290" s="10"/>
      <c r="N290" s="9"/>
      <c r="O290" s="9"/>
      <c r="P290" s="9"/>
      <c r="Q290" s="9"/>
      <c r="R290" s="10"/>
      <c r="S290" s="10"/>
      <c r="T290" s="10"/>
      <c r="U290" s="10"/>
      <c r="V290" s="10"/>
      <c r="W290" s="10"/>
      <c r="X290" s="10"/>
      <c r="Y290" s="10"/>
      <c r="Z290" s="10"/>
      <c r="AA290" s="10"/>
      <c r="AB290" s="10"/>
      <c r="AC290" s="9"/>
      <c r="AD290" s="9"/>
      <c r="AE290" s="9"/>
      <c r="AF290" s="9"/>
      <c r="AG290" s="9"/>
      <c r="AH290" s="9"/>
      <c r="AI290" s="9"/>
      <c r="AJ290" s="9"/>
      <c r="AK290" s="10"/>
      <c r="AL290" s="10"/>
      <c r="AM290" s="9"/>
      <c r="AN290" s="9"/>
      <c r="AO290" s="9"/>
      <c r="AP290" s="10"/>
      <c r="AQ290" s="10"/>
      <c r="AR290" s="9"/>
      <c r="AS290" s="10"/>
      <c r="AT290" s="10"/>
      <c r="AU290" s="9"/>
      <c r="AV290" s="9"/>
    </row>
    <row r="291" spans="1:48" ht="13.5" customHeight="1" x14ac:dyDescent="0.25">
      <c r="A291" s="10"/>
      <c r="B291" s="10"/>
      <c r="C291" s="10"/>
      <c r="D291" s="10"/>
      <c r="E291" s="10"/>
      <c r="F291" s="10"/>
      <c r="G291" s="9"/>
      <c r="H291" s="9"/>
      <c r="I291" s="9"/>
      <c r="J291" s="9"/>
      <c r="K291" s="9"/>
      <c r="L291" s="9"/>
      <c r="M291" s="10"/>
      <c r="N291" s="9"/>
      <c r="O291" s="9"/>
      <c r="P291" s="9"/>
      <c r="Q291" s="9"/>
      <c r="R291" s="10"/>
      <c r="S291" s="10"/>
      <c r="T291" s="10"/>
      <c r="U291" s="10"/>
      <c r="V291" s="10"/>
      <c r="W291" s="10"/>
      <c r="X291" s="10"/>
      <c r="Y291" s="10"/>
      <c r="Z291" s="10"/>
      <c r="AA291" s="10"/>
      <c r="AB291" s="10"/>
      <c r="AC291" s="9"/>
      <c r="AD291" s="9"/>
      <c r="AE291" s="9"/>
      <c r="AF291" s="9"/>
      <c r="AG291" s="9"/>
      <c r="AH291" s="9"/>
      <c r="AI291" s="9"/>
      <c r="AJ291" s="9"/>
      <c r="AK291" s="10"/>
      <c r="AL291" s="10"/>
      <c r="AM291" s="9"/>
      <c r="AN291" s="9"/>
      <c r="AO291" s="9"/>
      <c r="AP291" s="10"/>
      <c r="AQ291" s="10"/>
      <c r="AR291" s="9"/>
      <c r="AS291" s="10"/>
      <c r="AT291" s="10"/>
      <c r="AU291" s="9"/>
      <c r="AV291" s="9"/>
    </row>
    <row r="292" spans="1:48" ht="13.5" customHeight="1" x14ac:dyDescent="0.25">
      <c r="A292" s="10"/>
      <c r="B292" s="10"/>
      <c r="C292" s="10"/>
      <c r="D292" s="10"/>
      <c r="E292" s="10"/>
      <c r="F292" s="10"/>
      <c r="G292" s="9"/>
      <c r="H292" s="9"/>
      <c r="I292" s="9"/>
      <c r="J292" s="9"/>
      <c r="K292" s="9"/>
      <c r="L292" s="9"/>
      <c r="M292" s="10"/>
      <c r="N292" s="9"/>
      <c r="O292" s="9"/>
      <c r="P292" s="9"/>
      <c r="Q292" s="9"/>
      <c r="R292" s="10"/>
      <c r="S292" s="10"/>
      <c r="T292" s="10"/>
      <c r="U292" s="10"/>
      <c r="V292" s="10"/>
      <c r="W292" s="10"/>
      <c r="X292" s="10"/>
      <c r="Y292" s="10"/>
      <c r="Z292" s="10"/>
      <c r="AA292" s="10"/>
      <c r="AB292" s="10"/>
      <c r="AC292" s="9"/>
      <c r="AD292" s="9"/>
      <c r="AE292" s="9"/>
      <c r="AF292" s="9"/>
      <c r="AG292" s="9"/>
      <c r="AH292" s="9"/>
      <c r="AI292" s="9"/>
      <c r="AJ292" s="9"/>
      <c r="AK292" s="10"/>
      <c r="AL292" s="10"/>
      <c r="AM292" s="9"/>
      <c r="AN292" s="9"/>
      <c r="AO292" s="9"/>
      <c r="AP292" s="10"/>
      <c r="AQ292" s="10"/>
      <c r="AR292" s="9"/>
      <c r="AS292" s="10"/>
      <c r="AT292" s="10"/>
      <c r="AU292" s="9"/>
      <c r="AV292" s="9"/>
    </row>
    <row r="293" spans="1:48" ht="13.5" customHeight="1" x14ac:dyDescent="0.25">
      <c r="A293" s="10"/>
      <c r="B293" s="10"/>
      <c r="C293" s="10"/>
      <c r="D293" s="10"/>
      <c r="E293" s="10"/>
      <c r="F293" s="10"/>
      <c r="G293" s="9"/>
      <c r="H293" s="9"/>
      <c r="I293" s="9"/>
      <c r="J293" s="9"/>
      <c r="K293" s="9"/>
      <c r="L293" s="9"/>
      <c r="M293" s="10"/>
      <c r="N293" s="9"/>
      <c r="O293" s="9"/>
      <c r="P293" s="9"/>
      <c r="Q293" s="9"/>
      <c r="R293" s="10"/>
      <c r="S293" s="10"/>
      <c r="T293" s="10"/>
      <c r="U293" s="10"/>
      <c r="V293" s="10"/>
      <c r="W293" s="10"/>
      <c r="X293" s="10"/>
      <c r="Y293" s="10"/>
      <c r="Z293" s="10"/>
      <c r="AA293" s="10"/>
      <c r="AB293" s="10"/>
      <c r="AC293" s="9"/>
      <c r="AD293" s="9"/>
      <c r="AE293" s="9"/>
      <c r="AF293" s="9"/>
      <c r="AG293" s="9"/>
      <c r="AH293" s="9"/>
      <c r="AI293" s="9"/>
      <c r="AJ293" s="9"/>
      <c r="AK293" s="10"/>
      <c r="AL293" s="10"/>
      <c r="AM293" s="9"/>
      <c r="AN293" s="9"/>
      <c r="AO293" s="9"/>
      <c r="AP293" s="10"/>
      <c r="AQ293" s="10"/>
      <c r="AR293" s="9"/>
      <c r="AS293" s="10"/>
      <c r="AT293" s="10"/>
      <c r="AU293" s="9"/>
      <c r="AV293" s="9"/>
    </row>
    <row r="294" spans="1:48" ht="10.5" customHeight="1" x14ac:dyDescent="0.25">
      <c r="A294" s="10"/>
      <c r="B294" s="10"/>
      <c r="C294" s="10"/>
      <c r="D294" s="10"/>
      <c r="E294" s="10"/>
      <c r="F294" s="10"/>
      <c r="G294" s="9"/>
      <c r="H294" s="9"/>
      <c r="I294" s="9"/>
      <c r="J294" s="9"/>
      <c r="K294" s="9"/>
      <c r="L294" s="9"/>
      <c r="M294" s="10"/>
      <c r="N294" s="9"/>
      <c r="O294" s="9"/>
      <c r="P294" s="9"/>
      <c r="Q294" s="9"/>
      <c r="R294" s="10"/>
      <c r="S294" s="10"/>
      <c r="T294" s="10"/>
      <c r="U294" s="10"/>
      <c r="V294" s="10"/>
      <c r="W294" s="10"/>
      <c r="X294" s="10"/>
      <c r="Y294" s="10"/>
      <c r="Z294" s="10"/>
      <c r="AA294" s="10"/>
      <c r="AB294" s="10"/>
      <c r="AC294" s="9"/>
      <c r="AD294" s="9"/>
      <c r="AE294" s="9"/>
      <c r="AF294" s="9"/>
      <c r="AG294" s="9"/>
      <c r="AH294" s="9"/>
      <c r="AI294" s="9"/>
      <c r="AJ294" s="9"/>
      <c r="AK294" s="10"/>
      <c r="AL294" s="10"/>
      <c r="AM294" s="9"/>
      <c r="AN294" s="9"/>
      <c r="AO294" s="9"/>
      <c r="AP294" s="10"/>
      <c r="AQ294" s="10"/>
      <c r="AR294" s="9"/>
      <c r="AS294" s="10"/>
      <c r="AT294" s="10"/>
      <c r="AU294" s="9"/>
      <c r="AV294" s="9"/>
    </row>
    <row r="295" spans="1:48" ht="10.5" customHeight="1" x14ac:dyDescent="0.25">
      <c r="A295" s="10"/>
      <c r="B295" s="10"/>
      <c r="C295" s="10"/>
      <c r="D295" s="10"/>
      <c r="E295" s="10"/>
      <c r="F295" s="10"/>
      <c r="G295" s="9"/>
      <c r="H295" s="9"/>
      <c r="I295" s="9"/>
      <c r="J295" s="9"/>
      <c r="K295" s="9"/>
      <c r="L295" s="9"/>
      <c r="M295" s="10"/>
      <c r="N295" s="9"/>
      <c r="O295" s="9"/>
      <c r="P295" s="9"/>
      <c r="Q295" s="9"/>
      <c r="R295" s="10"/>
      <c r="S295" s="10"/>
      <c r="T295" s="10"/>
      <c r="U295" s="10"/>
      <c r="V295" s="10"/>
      <c r="W295" s="10"/>
      <c r="X295" s="10"/>
      <c r="Y295" s="10"/>
      <c r="Z295" s="10"/>
      <c r="AA295" s="10"/>
      <c r="AB295" s="10"/>
      <c r="AC295" s="9"/>
      <c r="AD295" s="9"/>
      <c r="AE295" s="9"/>
      <c r="AF295" s="9"/>
      <c r="AG295" s="9"/>
      <c r="AH295" s="9"/>
      <c r="AI295" s="9"/>
      <c r="AJ295" s="9"/>
      <c r="AK295" s="10"/>
      <c r="AL295" s="10"/>
      <c r="AM295" s="9"/>
      <c r="AN295" s="9"/>
      <c r="AO295" s="9"/>
      <c r="AP295" s="10"/>
      <c r="AQ295" s="10"/>
      <c r="AR295" s="9"/>
      <c r="AS295" s="10"/>
      <c r="AT295" s="10"/>
      <c r="AU295" s="9"/>
      <c r="AV295" s="9"/>
    </row>
    <row r="296" spans="1:48" ht="10.5" customHeight="1" x14ac:dyDescent="0.25">
      <c r="A296" s="10"/>
      <c r="B296" s="10"/>
      <c r="C296" s="10"/>
      <c r="D296" s="10"/>
      <c r="E296" s="10"/>
      <c r="F296" s="10"/>
      <c r="G296" s="9"/>
      <c r="H296" s="9"/>
      <c r="I296" s="9"/>
      <c r="J296" s="9"/>
      <c r="K296" s="9"/>
      <c r="L296" s="9"/>
      <c r="M296" s="10"/>
      <c r="N296" s="9"/>
      <c r="O296" s="9"/>
      <c r="P296" s="9"/>
      <c r="Q296" s="9"/>
      <c r="R296" s="10"/>
      <c r="S296" s="10"/>
      <c r="T296" s="10"/>
      <c r="U296" s="10"/>
      <c r="V296" s="10"/>
      <c r="W296" s="10"/>
      <c r="X296" s="10"/>
      <c r="Y296" s="10"/>
      <c r="Z296" s="10"/>
      <c r="AA296" s="10"/>
      <c r="AB296" s="10"/>
      <c r="AC296" s="9"/>
      <c r="AD296" s="9"/>
      <c r="AE296" s="9"/>
      <c r="AF296" s="9"/>
      <c r="AG296" s="9"/>
      <c r="AH296" s="9"/>
      <c r="AI296" s="9"/>
      <c r="AJ296" s="9"/>
      <c r="AK296" s="10"/>
      <c r="AL296" s="10"/>
      <c r="AM296" s="9"/>
      <c r="AN296" s="9"/>
      <c r="AO296" s="9"/>
      <c r="AP296" s="10"/>
      <c r="AQ296" s="10"/>
      <c r="AR296" s="9"/>
      <c r="AS296" s="10"/>
      <c r="AT296" s="10"/>
      <c r="AU296" s="9"/>
      <c r="AV296" s="9"/>
    </row>
    <row r="297" spans="1:48" ht="10.5" customHeight="1" x14ac:dyDescent="0.25">
      <c r="A297" s="10"/>
      <c r="B297" s="10"/>
      <c r="C297" s="10"/>
      <c r="D297" s="10"/>
      <c r="E297" s="10"/>
      <c r="F297" s="10"/>
      <c r="G297" s="9"/>
      <c r="H297" s="9"/>
      <c r="I297" s="9"/>
      <c r="J297" s="9"/>
      <c r="K297" s="9"/>
      <c r="L297" s="9"/>
      <c r="M297" s="10"/>
      <c r="N297" s="9"/>
      <c r="O297" s="9"/>
      <c r="P297" s="9"/>
      <c r="Q297" s="9"/>
      <c r="R297" s="10"/>
      <c r="S297" s="10"/>
      <c r="T297" s="10"/>
      <c r="U297" s="10"/>
      <c r="V297" s="10"/>
      <c r="W297" s="10"/>
      <c r="X297" s="10"/>
      <c r="Y297" s="10"/>
      <c r="Z297" s="10"/>
      <c r="AA297" s="10"/>
      <c r="AB297" s="10"/>
      <c r="AC297" s="9"/>
      <c r="AD297" s="9"/>
      <c r="AE297" s="9"/>
      <c r="AF297" s="9"/>
      <c r="AG297" s="9"/>
      <c r="AH297" s="9"/>
      <c r="AI297" s="9"/>
      <c r="AJ297" s="9"/>
      <c r="AK297" s="10"/>
      <c r="AL297" s="10"/>
      <c r="AM297" s="9"/>
      <c r="AN297" s="9"/>
      <c r="AO297" s="9"/>
      <c r="AP297" s="10"/>
      <c r="AQ297" s="10"/>
      <c r="AR297" s="9"/>
      <c r="AS297" s="10"/>
      <c r="AT297" s="10"/>
      <c r="AU297" s="9"/>
      <c r="AV297" s="9"/>
    </row>
    <row r="298" spans="1:48" ht="13.5" customHeight="1" x14ac:dyDescent="0.25">
      <c r="A298" s="10"/>
      <c r="B298" s="10"/>
      <c r="C298" s="10"/>
      <c r="D298" s="10"/>
      <c r="E298" s="10"/>
      <c r="F298" s="10"/>
      <c r="G298" s="9"/>
      <c r="H298" s="9"/>
      <c r="I298" s="9"/>
      <c r="J298" s="9"/>
      <c r="K298" s="9"/>
      <c r="L298" s="9"/>
      <c r="M298" s="10"/>
      <c r="N298" s="9"/>
      <c r="O298" s="9"/>
      <c r="P298" s="9"/>
      <c r="Q298" s="9"/>
      <c r="R298" s="10"/>
      <c r="S298" s="10"/>
      <c r="T298" s="10"/>
      <c r="U298" s="10"/>
      <c r="V298" s="10"/>
      <c r="W298" s="10"/>
      <c r="X298" s="10"/>
      <c r="Y298" s="10"/>
      <c r="Z298" s="10"/>
      <c r="AA298" s="10"/>
      <c r="AB298" s="10"/>
      <c r="AC298" s="9"/>
      <c r="AD298" s="9"/>
      <c r="AE298" s="9"/>
      <c r="AF298" s="9"/>
      <c r="AG298" s="9"/>
      <c r="AH298" s="9"/>
      <c r="AI298" s="9"/>
      <c r="AJ298" s="9"/>
      <c r="AK298" s="10"/>
      <c r="AL298" s="10"/>
      <c r="AM298" s="9"/>
      <c r="AN298" s="9"/>
      <c r="AO298" s="9"/>
      <c r="AP298" s="10"/>
      <c r="AQ298" s="10"/>
      <c r="AR298" s="9"/>
      <c r="AS298" s="10"/>
      <c r="AT298" s="10"/>
      <c r="AU298" s="9"/>
      <c r="AV298" s="9"/>
    </row>
    <row r="299" spans="1:48" ht="13.5" customHeight="1" x14ac:dyDescent="0.25">
      <c r="A299" s="10"/>
      <c r="B299" s="10"/>
      <c r="C299" s="10"/>
      <c r="D299" s="10"/>
      <c r="E299" s="10"/>
      <c r="F299" s="10"/>
      <c r="G299" s="9"/>
      <c r="H299" s="9"/>
      <c r="I299" s="9"/>
      <c r="J299" s="9"/>
      <c r="K299" s="9"/>
      <c r="L299" s="9"/>
      <c r="M299" s="10"/>
      <c r="N299" s="9"/>
      <c r="O299" s="9"/>
      <c r="P299" s="9"/>
      <c r="Q299" s="9"/>
      <c r="R299" s="10"/>
      <c r="S299" s="10"/>
      <c r="T299" s="10"/>
      <c r="U299" s="10"/>
      <c r="V299" s="10"/>
      <c r="W299" s="10"/>
      <c r="X299" s="10"/>
      <c r="Y299" s="10"/>
      <c r="Z299" s="10"/>
      <c r="AA299" s="10"/>
      <c r="AB299" s="10"/>
      <c r="AC299" s="9"/>
      <c r="AD299" s="9"/>
      <c r="AE299" s="9"/>
      <c r="AF299" s="9"/>
      <c r="AG299" s="9"/>
      <c r="AH299" s="9"/>
      <c r="AI299" s="9"/>
      <c r="AJ299" s="9"/>
      <c r="AK299" s="10"/>
      <c r="AL299" s="10"/>
      <c r="AM299" s="9"/>
      <c r="AN299" s="9"/>
      <c r="AO299" s="9"/>
      <c r="AP299" s="10"/>
      <c r="AQ299" s="10"/>
      <c r="AR299" s="9"/>
      <c r="AS299" s="10"/>
      <c r="AT299" s="10"/>
      <c r="AU299" s="9"/>
      <c r="AV299" s="9"/>
    </row>
    <row r="300" spans="1:48" ht="10.5" customHeight="1" x14ac:dyDescent="0.25">
      <c r="A300" s="10"/>
      <c r="B300" s="10"/>
      <c r="C300" s="10"/>
      <c r="D300" s="10"/>
      <c r="E300" s="10"/>
      <c r="F300" s="10"/>
      <c r="G300" s="9"/>
      <c r="H300" s="9"/>
      <c r="I300" s="9"/>
      <c r="J300" s="9"/>
      <c r="K300" s="9"/>
      <c r="L300" s="9"/>
      <c r="M300" s="10"/>
      <c r="N300" s="9"/>
      <c r="O300" s="9"/>
      <c r="P300" s="9"/>
      <c r="Q300" s="9"/>
      <c r="R300" s="10"/>
      <c r="S300" s="10"/>
      <c r="T300" s="10"/>
      <c r="U300" s="10"/>
      <c r="V300" s="10"/>
      <c r="W300" s="10"/>
      <c r="X300" s="10"/>
      <c r="Y300" s="10"/>
      <c r="Z300" s="10"/>
      <c r="AA300" s="10"/>
      <c r="AB300" s="10"/>
      <c r="AC300" s="9"/>
      <c r="AD300" s="9"/>
      <c r="AE300" s="9"/>
      <c r="AF300" s="9"/>
      <c r="AG300" s="9"/>
      <c r="AH300" s="9"/>
      <c r="AI300" s="9"/>
      <c r="AJ300" s="9"/>
      <c r="AK300" s="10"/>
      <c r="AL300" s="10"/>
      <c r="AM300" s="9"/>
      <c r="AN300" s="9"/>
      <c r="AO300" s="9"/>
      <c r="AP300" s="10"/>
      <c r="AQ300" s="10"/>
      <c r="AR300" s="9"/>
      <c r="AS300" s="10"/>
      <c r="AT300" s="10"/>
      <c r="AU300" s="9"/>
      <c r="AV300" s="9"/>
    </row>
    <row r="301" spans="1:48" ht="10.5" customHeight="1" x14ac:dyDescent="0.25">
      <c r="A301" s="10"/>
      <c r="B301" s="10"/>
      <c r="C301" s="10"/>
      <c r="D301" s="10"/>
      <c r="E301" s="10"/>
      <c r="F301" s="10"/>
      <c r="G301" s="9"/>
      <c r="H301" s="9"/>
      <c r="I301" s="9"/>
      <c r="J301" s="9"/>
      <c r="K301" s="9"/>
      <c r="L301" s="9"/>
      <c r="M301" s="10"/>
      <c r="N301" s="9"/>
      <c r="O301" s="9"/>
      <c r="P301" s="9"/>
      <c r="Q301" s="9"/>
      <c r="R301" s="10"/>
      <c r="S301" s="10"/>
      <c r="T301" s="10"/>
      <c r="U301" s="10"/>
      <c r="V301" s="10"/>
      <c r="W301" s="10"/>
      <c r="X301" s="10"/>
      <c r="Y301" s="10"/>
      <c r="Z301" s="10"/>
      <c r="AA301" s="10"/>
      <c r="AB301" s="10"/>
      <c r="AC301" s="9"/>
      <c r="AD301" s="9"/>
      <c r="AE301" s="9"/>
      <c r="AF301" s="9"/>
      <c r="AG301" s="9"/>
      <c r="AH301" s="9"/>
      <c r="AI301" s="9"/>
      <c r="AJ301" s="9"/>
      <c r="AK301" s="10"/>
      <c r="AL301" s="10"/>
      <c r="AM301" s="9"/>
      <c r="AN301" s="9"/>
      <c r="AO301" s="9"/>
      <c r="AP301" s="10"/>
      <c r="AQ301" s="10"/>
      <c r="AR301" s="9"/>
      <c r="AS301" s="10"/>
      <c r="AT301" s="10"/>
      <c r="AU301" s="9"/>
      <c r="AV301" s="9"/>
    </row>
    <row r="302" spans="1:48" ht="10.5" customHeight="1" x14ac:dyDescent="0.25">
      <c r="A302" s="10"/>
      <c r="B302" s="10"/>
      <c r="C302" s="10"/>
      <c r="D302" s="10"/>
      <c r="E302" s="10"/>
      <c r="F302" s="10"/>
      <c r="G302" s="9"/>
      <c r="H302" s="9"/>
      <c r="I302" s="9"/>
      <c r="J302" s="9"/>
      <c r="K302" s="9"/>
      <c r="L302" s="9"/>
      <c r="M302" s="10"/>
      <c r="N302" s="9"/>
      <c r="O302" s="9"/>
      <c r="P302" s="9"/>
      <c r="Q302" s="9"/>
      <c r="R302" s="10"/>
      <c r="S302" s="10"/>
      <c r="T302" s="10"/>
      <c r="U302" s="10"/>
      <c r="V302" s="10"/>
      <c r="W302" s="10"/>
      <c r="X302" s="10"/>
      <c r="Y302" s="10"/>
      <c r="Z302" s="10"/>
      <c r="AA302" s="10"/>
      <c r="AB302" s="10"/>
      <c r="AC302" s="9"/>
      <c r="AD302" s="9"/>
      <c r="AE302" s="9"/>
      <c r="AF302" s="9"/>
      <c r="AG302" s="9"/>
      <c r="AH302" s="9"/>
      <c r="AI302" s="9"/>
      <c r="AJ302" s="9"/>
      <c r="AK302" s="10"/>
      <c r="AL302" s="10"/>
      <c r="AM302" s="9"/>
      <c r="AN302" s="9"/>
      <c r="AO302" s="9"/>
      <c r="AP302" s="10"/>
      <c r="AQ302" s="10"/>
      <c r="AR302" s="9"/>
      <c r="AS302" s="10"/>
      <c r="AT302" s="10"/>
      <c r="AU302" s="9"/>
      <c r="AV302" s="9"/>
    </row>
    <row r="303" spans="1:48" ht="10.5" customHeight="1" x14ac:dyDescent="0.25">
      <c r="A303" s="10"/>
      <c r="B303" s="10"/>
      <c r="C303" s="10"/>
      <c r="D303" s="10"/>
      <c r="E303" s="10"/>
      <c r="F303" s="10"/>
      <c r="G303" s="9"/>
      <c r="H303" s="9"/>
      <c r="I303" s="9"/>
      <c r="J303" s="9"/>
      <c r="K303" s="9"/>
      <c r="L303" s="9"/>
      <c r="M303" s="10"/>
      <c r="N303" s="9"/>
      <c r="O303" s="9"/>
      <c r="P303" s="9"/>
      <c r="Q303" s="9"/>
      <c r="R303" s="10"/>
      <c r="S303" s="10"/>
      <c r="T303" s="10"/>
      <c r="U303" s="10"/>
      <c r="V303" s="10"/>
      <c r="W303" s="10"/>
      <c r="X303" s="10"/>
      <c r="Y303" s="10"/>
      <c r="Z303" s="10"/>
      <c r="AA303" s="10"/>
      <c r="AB303" s="10"/>
      <c r="AC303" s="9"/>
      <c r="AD303" s="9"/>
      <c r="AE303" s="9"/>
      <c r="AF303" s="9"/>
      <c r="AG303" s="9"/>
      <c r="AH303" s="9"/>
      <c r="AI303" s="9"/>
      <c r="AJ303" s="9"/>
      <c r="AK303" s="10"/>
      <c r="AL303" s="10"/>
      <c r="AM303" s="9"/>
      <c r="AN303" s="9"/>
      <c r="AO303" s="9"/>
      <c r="AP303" s="10"/>
      <c r="AQ303" s="10"/>
      <c r="AR303" s="9"/>
      <c r="AS303" s="10"/>
      <c r="AT303" s="10"/>
      <c r="AU303" s="9"/>
      <c r="AV303" s="9"/>
    </row>
    <row r="304" spans="1:48" ht="10.5" customHeight="1" x14ac:dyDescent="0.25">
      <c r="A304" s="10"/>
      <c r="B304" s="10"/>
      <c r="C304" s="10"/>
      <c r="D304" s="10"/>
      <c r="E304" s="10"/>
      <c r="F304" s="10"/>
      <c r="G304" s="9"/>
      <c r="H304" s="9"/>
      <c r="I304" s="9"/>
      <c r="J304" s="9"/>
      <c r="K304" s="9"/>
      <c r="L304" s="9"/>
      <c r="M304" s="10"/>
      <c r="N304" s="9"/>
      <c r="O304" s="9"/>
      <c r="P304" s="9"/>
      <c r="Q304" s="9"/>
      <c r="R304" s="10"/>
      <c r="S304" s="10"/>
      <c r="T304" s="10"/>
      <c r="U304" s="10"/>
      <c r="V304" s="10"/>
      <c r="W304" s="10"/>
      <c r="X304" s="10"/>
      <c r="Y304" s="10"/>
      <c r="Z304" s="10"/>
      <c r="AA304" s="10"/>
      <c r="AB304" s="10"/>
      <c r="AC304" s="9"/>
      <c r="AD304" s="9"/>
      <c r="AE304" s="9"/>
      <c r="AF304" s="9"/>
      <c r="AG304" s="9"/>
      <c r="AH304" s="9"/>
      <c r="AI304" s="9"/>
      <c r="AJ304" s="9"/>
      <c r="AK304" s="10"/>
      <c r="AL304" s="10"/>
      <c r="AM304" s="9"/>
      <c r="AN304" s="9"/>
      <c r="AO304" s="9"/>
      <c r="AP304" s="10"/>
      <c r="AQ304" s="10"/>
      <c r="AR304" s="9"/>
      <c r="AS304" s="10"/>
      <c r="AT304" s="10"/>
      <c r="AU304" s="9"/>
      <c r="AV304" s="9"/>
    </row>
    <row r="305" spans="1:48" ht="13.5" customHeight="1" x14ac:dyDescent="0.25">
      <c r="A305" s="10"/>
      <c r="B305" s="10"/>
      <c r="C305" s="10"/>
      <c r="D305" s="10"/>
      <c r="E305" s="10"/>
      <c r="F305" s="10"/>
      <c r="G305" s="9"/>
      <c r="H305" s="9"/>
      <c r="I305" s="9"/>
      <c r="J305" s="9"/>
      <c r="K305" s="9"/>
      <c r="L305" s="9"/>
      <c r="M305" s="10"/>
      <c r="N305" s="9"/>
      <c r="O305" s="9"/>
      <c r="P305" s="9"/>
      <c r="Q305" s="9"/>
      <c r="R305" s="10"/>
      <c r="S305" s="10"/>
      <c r="T305" s="10"/>
      <c r="U305" s="10"/>
      <c r="V305" s="10"/>
      <c r="W305" s="10"/>
      <c r="X305" s="10"/>
      <c r="Y305" s="10"/>
      <c r="Z305" s="10"/>
      <c r="AA305" s="10"/>
      <c r="AB305" s="10"/>
      <c r="AC305" s="9"/>
      <c r="AD305" s="9"/>
      <c r="AE305" s="9"/>
      <c r="AF305" s="9"/>
      <c r="AG305" s="9"/>
      <c r="AH305" s="9"/>
      <c r="AI305" s="9"/>
      <c r="AJ305" s="9"/>
      <c r="AK305" s="10"/>
      <c r="AL305" s="10"/>
      <c r="AM305" s="9"/>
      <c r="AN305" s="9"/>
      <c r="AO305" s="9"/>
      <c r="AP305" s="10"/>
      <c r="AQ305" s="10"/>
      <c r="AR305" s="9"/>
      <c r="AS305" s="10"/>
      <c r="AT305" s="10"/>
      <c r="AU305" s="9"/>
      <c r="AV305" s="9"/>
    </row>
    <row r="306" spans="1:48" ht="13.5" customHeight="1" x14ac:dyDescent="0.25">
      <c r="A306" s="10"/>
      <c r="B306" s="10"/>
      <c r="C306" s="10"/>
      <c r="D306" s="10"/>
      <c r="E306" s="10"/>
      <c r="F306" s="10"/>
      <c r="G306" s="9"/>
      <c r="H306" s="9"/>
      <c r="I306" s="9"/>
      <c r="J306" s="9"/>
      <c r="K306" s="9"/>
      <c r="L306" s="9"/>
      <c r="M306" s="10"/>
      <c r="N306" s="9"/>
      <c r="O306" s="9"/>
      <c r="P306" s="9"/>
      <c r="Q306" s="9"/>
      <c r="R306" s="10"/>
      <c r="S306" s="10"/>
      <c r="T306" s="10"/>
      <c r="U306" s="10"/>
      <c r="V306" s="10"/>
      <c r="W306" s="10"/>
      <c r="X306" s="10"/>
      <c r="Y306" s="10"/>
      <c r="Z306" s="10"/>
      <c r="AA306" s="10"/>
      <c r="AB306" s="10"/>
      <c r="AC306" s="9"/>
      <c r="AD306" s="9"/>
      <c r="AE306" s="9"/>
      <c r="AF306" s="9"/>
      <c r="AG306" s="9"/>
      <c r="AH306" s="9"/>
      <c r="AI306" s="9"/>
      <c r="AJ306" s="9"/>
      <c r="AK306" s="10"/>
      <c r="AL306" s="10"/>
      <c r="AM306" s="9"/>
      <c r="AN306" s="9"/>
      <c r="AO306" s="9"/>
      <c r="AP306" s="10"/>
      <c r="AQ306" s="10"/>
      <c r="AR306" s="9"/>
      <c r="AS306" s="10"/>
      <c r="AT306" s="10"/>
      <c r="AU306" s="9"/>
      <c r="AV306" s="9"/>
    </row>
    <row r="307" spans="1:48" ht="10.5" customHeight="1" x14ac:dyDescent="0.25">
      <c r="A307" s="10"/>
      <c r="B307" s="10"/>
      <c r="C307" s="10"/>
      <c r="D307" s="10"/>
      <c r="E307" s="10"/>
      <c r="F307" s="10"/>
      <c r="G307" s="9"/>
      <c r="H307" s="9"/>
      <c r="I307" s="9"/>
      <c r="J307" s="9"/>
      <c r="K307" s="9"/>
      <c r="L307" s="9"/>
      <c r="M307" s="10"/>
      <c r="N307" s="9"/>
      <c r="O307" s="9"/>
      <c r="P307" s="9"/>
      <c r="Q307" s="9"/>
      <c r="R307" s="10"/>
      <c r="S307" s="10"/>
      <c r="T307" s="10"/>
      <c r="U307" s="10"/>
      <c r="V307" s="10"/>
      <c r="W307" s="10"/>
      <c r="X307" s="10"/>
      <c r="Y307" s="10"/>
      <c r="Z307" s="10"/>
      <c r="AA307" s="10"/>
      <c r="AB307" s="10"/>
      <c r="AC307" s="9"/>
      <c r="AD307" s="9"/>
      <c r="AE307" s="9"/>
      <c r="AF307" s="9"/>
      <c r="AG307" s="9"/>
      <c r="AH307" s="9"/>
      <c r="AI307" s="9"/>
      <c r="AJ307" s="9"/>
      <c r="AK307" s="10"/>
      <c r="AL307" s="10"/>
      <c r="AM307" s="9"/>
      <c r="AN307" s="9"/>
      <c r="AO307" s="9"/>
      <c r="AP307" s="10"/>
      <c r="AQ307" s="10"/>
      <c r="AR307" s="9"/>
      <c r="AS307" s="10"/>
      <c r="AT307" s="10"/>
      <c r="AU307" s="9"/>
      <c r="AV307" s="9"/>
    </row>
    <row r="308" spans="1:48" ht="10.5" customHeight="1" x14ac:dyDescent="0.25">
      <c r="A308" s="10"/>
      <c r="B308" s="10"/>
      <c r="C308" s="10"/>
      <c r="D308" s="10"/>
      <c r="E308" s="10"/>
      <c r="F308" s="10"/>
      <c r="G308" s="9"/>
      <c r="H308" s="9"/>
      <c r="I308" s="9"/>
      <c r="J308" s="9"/>
      <c r="K308" s="9"/>
      <c r="L308" s="9"/>
      <c r="M308" s="10"/>
      <c r="N308" s="9"/>
      <c r="O308" s="9"/>
      <c r="P308" s="9"/>
      <c r="Q308" s="9"/>
      <c r="R308" s="10"/>
      <c r="S308" s="10"/>
      <c r="T308" s="10"/>
      <c r="U308" s="10"/>
      <c r="V308" s="10"/>
      <c r="W308" s="10"/>
      <c r="X308" s="10"/>
      <c r="Y308" s="10"/>
      <c r="Z308" s="10"/>
      <c r="AA308" s="10"/>
      <c r="AB308" s="10"/>
      <c r="AC308" s="9"/>
      <c r="AD308" s="9"/>
      <c r="AE308" s="9"/>
      <c r="AF308" s="9"/>
      <c r="AG308" s="9"/>
      <c r="AH308" s="9"/>
      <c r="AI308" s="9"/>
      <c r="AJ308" s="9"/>
      <c r="AK308" s="10"/>
      <c r="AL308" s="10"/>
      <c r="AM308" s="9"/>
      <c r="AN308" s="9"/>
      <c r="AO308" s="9"/>
      <c r="AP308" s="10"/>
      <c r="AQ308" s="10"/>
      <c r="AR308" s="9"/>
      <c r="AS308" s="10"/>
      <c r="AT308" s="10"/>
      <c r="AU308" s="9"/>
      <c r="AV308" s="9"/>
    </row>
    <row r="309" spans="1:48" ht="10.5" customHeight="1" x14ac:dyDescent="0.25">
      <c r="A309" s="10"/>
      <c r="B309" s="10"/>
      <c r="C309" s="10"/>
      <c r="D309" s="10"/>
      <c r="E309" s="10"/>
      <c r="F309" s="10"/>
      <c r="G309" s="9"/>
      <c r="H309" s="9"/>
      <c r="I309" s="9"/>
      <c r="J309" s="9"/>
      <c r="K309" s="9"/>
      <c r="L309" s="9"/>
      <c r="M309" s="10"/>
      <c r="N309" s="9"/>
      <c r="O309" s="9"/>
      <c r="P309" s="9"/>
      <c r="Q309" s="9"/>
      <c r="R309" s="10"/>
      <c r="S309" s="10"/>
      <c r="T309" s="10"/>
      <c r="U309" s="10"/>
      <c r="V309" s="10"/>
      <c r="W309" s="10"/>
      <c r="X309" s="10"/>
      <c r="Y309" s="10"/>
      <c r="Z309" s="10"/>
      <c r="AA309" s="10"/>
      <c r="AB309" s="10"/>
      <c r="AC309" s="9"/>
      <c r="AD309" s="9"/>
      <c r="AE309" s="9"/>
      <c r="AF309" s="9"/>
      <c r="AG309" s="9"/>
      <c r="AH309" s="9"/>
      <c r="AI309" s="9"/>
      <c r="AJ309" s="9"/>
      <c r="AK309" s="10"/>
      <c r="AL309" s="10"/>
      <c r="AM309" s="9"/>
      <c r="AN309" s="9"/>
      <c r="AO309" s="9"/>
      <c r="AP309" s="10"/>
      <c r="AQ309" s="10"/>
      <c r="AR309" s="9"/>
      <c r="AS309" s="10"/>
      <c r="AT309" s="10"/>
      <c r="AU309" s="9"/>
      <c r="AV309" s="9"/>
    </row>
    <row r="310" spans="1:48" ht="10.5" customHeight="1" x14ac:dyDescent="0.25">
      <c r="A310" s="10"/>
      <c r="B310" s="10"/>
      <c r="C310" s="10"/>
      <c r="D310" s="10"/>
      <c r="E310" s="10"/>
      <c r="F310" s="10"/>
      <c r="G310" s="9"/>
      <c r="H310" s="9"/>
      <c r="I310" s="9"/>
      <c r="J310" s="9"/>
      <c r="K310" s="9"/>
      <c r="L310" s="9"/>
      <c r="M310" s="10"/>
      <c r="N310" s="9"/>
      <c r="O310" s="9"/>
      <c r="P310" s="9"/>
      <c r="Q310" s="9"/>
      <c r="R310" s="10"/>
      <c r="S310" s="10"/>
      <c r="T310" s="10"/>
      <c r="U310" s="10"/>
      <c r="V310" s="10"/>
      <c r="W310" s="10"/>
      <c r="X310" s="10"/>
      <c r="Y310" s="10"/>
      <c r="Z310" s="10"/>
      <c r="AA310" s="10"/>
      <c r="AB310" s="10"/>
      <c r="AC310" s="9"/>
      <c r="AD310" s="9"/>
      <c r="AE310" s="9"/>
      <c r="AF310" s="9"/>
      <c r="AG310" s="9"/>
      <c r="AH310" s="9"/>
      <c r="AI310" s="9"/>
      <c r="AJ310" s="9"/>
      <c r="AK310" s="10"/>
      <c r="AL310" s="10"/>
      <c r="AM310" s="9"/>
      <c r="AN310" s="9"/>
      <c r="AO310" s="9"/>
      <c r="AP310" s="10"/>
      <c r="AQ310" s="10"/>
      <c r="AR310" s="9"/>
      <c r="AS310" s="10"/>
      <c r="AT310" s="10"/>
      <c r="AU310" s="9"/>
      <c r="AV310" s="9"/>
    </row>
    <row r="311" spans="1:48" ht="10.5" customHeight="1" x14ac:dyDescent="0.25">
      <c r="A311" s="10"/>
      <c r="B311" s="10"/>
      <c r="C311" s="10"/>
      <c r="D311" s="10"/>
      <c r="E311" s="10"/>
      <c r="F311" s="10"/>
      <c r="G311" s="9"/>
      <c r="H311" s="9"/>
      <c r="I311" s="9"/>
      <c r="J311" s="9"/>
      <c r="K311" s="9"/>
      <c r="L311" s="9"/>
      <c r="M311" s="10"/>
      <c r="N311" s="9"/>
      <c r="O311" s="9"/>
      <c r="P311" s="9"/>
      <c r="Q311" s="9"/>
      <c r="R311" s="10"/>
      <c r="S311" s="10"/>
      <c r="T311" s="10"/>
      <c r="U311" s="10"/>
      <c r="V311" s="10"/>
      <c r="W311" s="10"/>
      <c r="X311" s="10"/>
      <c r="Y311" s="10"/>
      <c r="Z311" s="10"/>
      <c r="AA311" s="10"/>
      <c r="AB311" s="10"/>
      <c r="AC311" s="9"/>
      <c r="AD311" s="9"/>
      <c r="AE311" s="9"/>
      <c r="AF311" s="9"/>
      <c r="AG311" s="9"/>
      <c r="AH311" s="9"/>
      <c r="AI311" s="9"/>
      <c r="AJ311" s="9"/>
      <c r="AK311" s="10"/>
      <c r="AL311" s="10"/>
      <c r="AM311" s="9"/>
      <c r="AN311" s="9"/>
      <c r="AO311" s="9"/>
      <c r="AP311" s="10"/>
      <c r="AQ311" s="10"/>
      <c r="AR311" s="9"/>
      <c r="AS311" s="10"/>
      <c r="AT311" s="10"/>
      <c r="AU311" s="9"/>
      <c r="AV311" s="9"/>
    </row>
    <row r="312" spans="1:48" ht="13.5" customHeight="1" x14ac:dyDescent="0.25">
      <c r="A312" s="10"/>
      <c r="B312" s="10"/>
      <c r="C312" s="10"/>
      <c r="D312" s="10"/>
      <c r="E312" s="10"/>
      <c r="F312" s="10"/>
      <c r="G312" s="9"/>
      <c r="H312" s="9"/>
      <c r="I312" s="9"/>
      <c r="J312" s="9"/>
      <c r="K312" s="9"/>
      <c r="L312" s="9"/>
      <c r="M312" s="10"/>
      <c r="N312" s="9"/>
      <c r="O312" s="9"/>
      <c r="P312" s="9"/>
      <c r="Q312" s="9"/>
      <c r="R312" s="10"/>
      <c r="S312" s="10"/>
      <c r="T312" s="10"/>
      <c r="U312" s="10"/>
      <c r="V312" s="10"/>
      <c r="W312" s="10"/>
      <c r="X312" s="10"/>
      <c r="Y312" s="10"/>
      <c r="Z312" s="10"/>
      <c r="AA312" s="10"/>
      <c r="AB312" s="10"/>
      <c r="AC312" s="9"/>
      <c r="AD312" s="9"/>
      <c r="AE312" s="9"/>
      <c r="AF312" s="9"/>
      <c r="AG312" s="9"/>
      <c r="AH312" s="9"/>
      <c r="AI312" s="9"/>
      <c r="AJ312" s="9"/>
      <c r="AK312" s="10"/>
      <c r="AL312" s="10"/>
      <c r="AM312" s="9"/>
      <c r="AN312" s="9"/>
      <c r="AO312" s="9"/>
      <c r="AP312" s="10"/>
      <c r="AQ312" s="10"/>
      <c r="AR312" s="9"/>
      <c r="AS312" s="10"/>
      <c r="AT312" s="10"/>
      <c r="AU312" s="9"/>
      <c r="AV312" s="9"/>
    </row>
    <row r="313" spans="1:48" ht="13.5" customHeight="1" x14ac:dyDescent="0.25">
      <c r="A313" s="10"/>
      <c r="B313" s="10"/>
      <c r="C313" s="10"/>
      <c r="D313" s="10"/>
      <c r="E313" s="10"/>
      <c r="F313" s="10"/>
      <c r="G313" s="9"/>
      <c r="H313" s="9"/>
      <c r="I313" s="9"/>
      <c r="J313" s="9"/>
      <c r="K313" s="9"/>
      <c r="L313" s="9"/>
      <c r="M313" s="10"/>
      <c r="N313" s="9"/>
      <c r="O313" s="9"/>
      <c r="P313" s="9"/>
      <c r="Q313" s="9"/>
      <c r="R313" s="10"/>
      <c r="S313" s="10"/>
      <c r="T313" s="10"/>
      <c r="U313" s="10"/>
      <c r="V313" s="10"/>
      <c r="W313" s="10"/>
      <c r="X313" s="10"/>
      <c r="Y313" s="10"/>
      <c r="Z313" s="10"/>
      <c r="AA313" s="10"/>
      <c r="AB313" s="10"/>
      <c r="AC313" s="9"/>
      <c r="AD313" s="9"/>
      <c r="AE313" s="9"/>
      <c r="AF313" s="9"/>
      <c r="AG313" s="9"/>
      <c r="AH313" s="9"/>
      <c r="AI313" s="9"/>
      <c r="AJ313" s="9"/>
      <c r="AK313" s="10"/>
      <c r="AL313" s="10"/>
      <c r="AM313" s="9"/>
      <c r="AN313" s="9"/>
      <c r="AO313" s="9"/>
      <c r="AP313" s="10"/>
      <c r="AQ313" s="10"/>
      <c r="AR313" s="9"/>
      <c r="AS313" s="10"/>
      <c r="AT313" s="10"/>
      <c r="AU313" s="9"/>
      <c r="AV313" s="9"/>
    </row>
    <row r="314" spans="1:48" ht="10.5" customHeight="1" x14ac:dyDescent="0.25">
      <c r="A314" s="10"/>
      <c r="B314" s="10"/>
      <c r="C314" s="10"/>
      <c r="D314" s="10"/>
      <c r="E314" s="10"/>
      <c r="F314" s="10"/>
      <c r="G314" s="9"/>
      <c r="H314" s="9"/>
      <c r="I314" s="9"/>
      <c r="J314" s="9"/>
      <c r="K314" s="9"/>
      <c r="L314" s="9"/>
      <c r="M314" s="10"/>
      <c r="N314" s="9"/>
      <c r="O314" s="9"/>
      <c r="P314" s="9"/>
      <c r="Q314" s="9"/>
      <c r="R314" s="10"/>
      <c r="S314" s="10"/>
      <c r="T314" s="10"/>
      <c r="U314" s="10"/>
      <c r="V314" s="10"/>
      <c r="W314" s="10"/>
      <c r="X314" s="10"/>
      <c r="Y314" s="10"/>
      <c r="Z314" s="10"/>
      <c r="AA314" s="10"/>
      <c r="AB314" s="10"/>
      <c r="AC314" s="9"/>
      <c r="AD314" s="9"/>
      <c r="AE314" s="9"/>
      <c r="AF314" s="9"/>
      <c r="AG314" s="9"/>
      <c r="AH314" s="9"/>
      <c r="AI314" s="9"/>
      <c r="AJ314" s="9"/>
      <c r="AK314" s="10"/>
      <c r="AL314" s="10"/>
      <c r="AM314" s="9"/>
      <c r="AN314" s="9"/>
      <c r="AO314" s="9"/>
      <c r="AP314" s="10"/>
      <c r="AQ314" s="10"/>
      <c r="AR314" s="9"/>
      <c r="AS314" s="10"/>
      <c r="AT314" s="10"/>
      <c r="AU314" s="9"/>
      <c r="AV314" s="9"/>
    </row>
    <row r="315" spans="1:48" ht="10.5" customHeight="1" x14ac:dyDescent="0.25">
      <c r="A315" s="10"/>
      <c r="B315" s="10"/>
      <c r="C315" s="10"/>
      <c r="D315" s="10"/>
      <c r="E315" s="10"/>
      <c r="F315" s="10"/>
      <c r="G315" s="9"/>
      <c r="H315" s="9"/>
      <c r="I315" s="9"/>
      <c r="J315" s="9"/>
      <c r="K315" s="9"/>
      <c r="L315" s="9"/>
      <c r="M315" s="10"/>
      <c r="N315" s="9"/>
      <c r="O315" s="9"/>
      <c r="P315" s="9"/>
      <c r="Q315" s="9"/>
      <c r="R315" s="10"/>
      <c r="S315" s="10"/>
      <c r="T315" s="10"/>
      <c r="U315" s="10"/>
      <c r="V315" s="10"/>
      <c r="W315" s="10"/>
      <c r="X315" s="10"/>
      <c r="Y315" s="10"/>
      <c r="Z315" s="10"/>
      <c r="AA315" s="10"/>
      <c r="AB315" s="10"/>
      <c r="AC315" s="9"/>
      <c r="AD315" s="9"/>
      <c r="AE315" s="9"/>
      <c r="AF315" s="9"/>
      <c r="AG315" s="9"/>
      <c r="AH315" s="9"/>
      <c r="AI315" s="9"/>
      <c r="AJ315" s="9"/>
      <c r="AK315" s="10"/>
      <c r="AL315" s="10"/>
      <c r="AM315" s="9"/>
      <c r="AN315" s="9"/>
      <c r="AO315" s="9"/>
      <c r="AP315" s="10"/>
      <c r="AQ315" s="10"/>
      <c r="AR315" s="9"/>
      <c r="AS315" s="10"/>
      <c r="AT315" s="10"/>
      <c r="AU315" s="9"/>
      <c r="AV315" s="9"/>
    </row>
    <row r="316" spans="1:48" ht="10.5" customHeight="1" x14ac:dyDescent="0.25">
      <c r="A316" s="10"/>
      <c r="B316" s="10"/>
      <c r="C316" s="10"/>
      <c r="D316" s="10"/>
      <c r="E316" s="10"/>
      <c r="F316" s="10"/>
      <c r="G316" s="9"/>
      <c r="H316" s="9"/>
      <c r="I316" s="9"/>
      <c r="J316" s="9"/>
      <c r="K316" s="9"/>
      <c r="L316" s="9"/>
      <c r="M316" s="10"/>
      <c r="N316" s="9"/>
      <c r="O316" s="9"/>
      <c r="P316" s="9"/>
      <c r="Q316" s="9"/>
      <c r="R316" s="10"/>
      <c r="S316" s="10"/>
      <c r="T316" s="10"/>
      <c r="U316" s="10"/>
      <c r="V316" s="10"/>
      <c r="W316" s="10"/>
      <c r="X316" s="10"/>
      <c r="Y316" s="10"/>
      <c r="Z316" s="10"/>
      <c r="AA316" s="10"/>
      <c r="AB316" s="10"/>
      <c r="AC316" s="9"/>
      <c r="AD316" s="9"/>
      <c r="AE316" s="9"/>
      <c r="AF316" s="9"/>
      <c r="AG316" s="9"/>
      <c r="AH316" s="9"/>
      <c r="AI316" s="9"/>
      <c r="AJ316" s="9"/>
      <c r="AK316" s="10"/>
      <c r="AL316" s="10"/>
      <c r="AM316" s="9"/>
      <c r="AN316" s="9"/>
      <c r="AO316" s="9"/>
      <c r="AP316" s="10"/>
      <c r="AQ316" s="10"/>
      <c r="AR316" s="9"/>
      <c r="AS316" s="10"/>
      <c r="AT316" s="10"/>
      <c r="AU316" s="9"/>
      <c r="AV316" s="9"/>
    </row>
    <row r="317" spans="1:48" ht="10.5" customHeight="1" x14ac:dyDescent="0.25">
      <c r="A317" s="10"/>
      <c r="B317" s="10"/>
      <c r="C317" s="10"/>
      <c r="D317" s="10"/>
      <c r="E317" s="10"/>
      <c r="F317" s="10"/>
      <c r="G317" s="9"/>
      <c r="H317" s="9"/>
      <c r="I317" s="9"/>
      <c r="J317" s="9"/>
      <c r="K317" s="9"/>
      <c r="L317" s="9"/>
      <c r="M317" s="10"/>
      <c r="N317" s="9"/>
      <c r="O317" s="9"/>
      <c r="P317" s="9"/>
      <c r="Q317" s="9"/>
      <c r="R317" s="10"/>
      <c r="S317" s="10"/>
      <c r="T317" s="10"/>
      <c r="U317" s="10"/>
      <c r="V317" s="10"/>
      <c r="W317" s="10"/>
      <c r="X317" s="10"/>
      <c r="Y317" s="10"/>
      <c r="Z317" s="10"/>
      <c r="AA317" s="10"/>
      <c r="AB317" s="10"/>
      <c r="AC317" s="9"/>
      <c r="AD317" s="9"/>
      <c r="AE317" s="9"/>
      <c r="AF317" s="9"/>
      <c r="AG317" s="9"/>
      <c r="AH317" s="9"/>
      <c r="AI317" s="9"/>
      <c r="AJ317" s="9"/>
      <c r="AK317" s="10"/>
      <c r="AL317" s="10"/>
      <c r="AM317" s="9"/>
      <c r="AN317" s="9"/>
      <c r="AO317" s="9"/>
      <c r="AP317" s="10"/>
      <c r="AQ317" s="10"/>
      <c r="AR317" s="9"/>
      <c r="AS317" s="10"/>
      <c r="AT317" s="10"/>
      <c r="AU317" s="9"/>
      <c r="AV317" s="9"/>
    </row>
    <row r="318" spans="1:48" ht="10.5" customHeight="1" x14ac:dyDescent="0.25">
      <c r="A318" s="10"/>
      <c r="B318" s="10"/>
      <c r="C318" s="10"/>
      <c r="D318" s="10"/>
      <c r="E318" s="10"/>
      <c r="F318" s="10"/>
      <c r="G318" s="9"/>
      <c r="H318" s="9"/>
      <c r="I318" s="9"/>
      <c r="J318" s="9"/>
      <c r="K318" s="9"/>
      <c r="L318" s="9"/>
      <c r="M318" s="10"/>
      <c r="N318" s="9"/>
      <c r="O318" s="9"/>
      <c r="P318" s="9"/>
      <c r="Q318" s="9"/>
      <c r="R318" s="10"/>
      <c r="S318" s="10"/>
      <c r="T318" s="10"/>
      <c r="U318" s="10"/>
      <c r="V318" s="10"/>
      <c r="W318" s="10"/>
      <c r="X318" s="10"/>
      <c r="Y318" s="10"/>
      <c r="Z318" s="10"/>
      <c r="AA318" s="10"/>
      <c r="AB318" s="10"/>
      <c r="AC318" s="9"/>
      <c r="AD318" s="9"/>
      <c r="AE318" s="9"/>
      <c r="AF318" s="9"/>
      <c r="AG318" s="9"/>
      <c r="AH318" s="9"/>
      <c r="AI318" s="9"/>
      <c r="AJ318" s="9"/>
      <c r="AK318" s="10"/>
      <c r="AL318" s="10"/>
      <c r="AM318" s="9"/>
      <c r="AN318" s="9"/>
      <c r="AO318" s="9"/>
      <c r="AP318" s="10"/>
      <c r="AQ318" s="10"/>
      <c r="AR318" s="9"/>
      <c r="AS318" s="10"/>
      <c r="AT318" s="10"/>
      <c r="AU318" s="9"/>
      <c r="AV318" s="9"/>
    </row>
    <row r="319" spans="1:48" ht="13.5" customHeight="1" x14ac:dyDescent="0.25">
      <c r="A319" s="10"/>
      <c r="B319" s="10"/>
      <c r="C319" s="10"/>
      <c r="D319" s="10"/>
      <c r="E319" s="10"/>
      <c r="F319" s="10"/>
      <c r="G319" s="9"/>
      <c r="H319" s="9"/>
      <c r="I319" s="9"/>
      <c r="J319" s="9"/>
      <c r="K319" s="9"/>
      <c r="L319" s="9"/>
      <c r="M319" s="10"/>
      <c r="N319" s="9"/>
      <c r="O319" s="9"/>
      <c r="P319" s="9"/>
      <c r="Q319" s="9"/>
      <c r="R319" s="10"/>
      <c r="S319" s="10"/>
      <c r="T319" s="10"/>
      <c r="U319" s="10"/>
      <c r="V319" s="10"/>
      <c r="W319" s="10"/>
      <c r="X319" s="10"/>
      <c r="Y319" s="10"/>
      <c r="Z319" s="10"/>
      <c r="AA319" s="10"/>
      <c r="AB319" s="10"/>
      <c r="AC319" s="9"/>
      <c r="AD319" s="9"/>
      <c r="AE319" s="9"/>
      <c r="AF319" s="9"/>
      <c r="AG319" s="9"/>
      <c r="AH319" s="9"/>
      <c r="AI319" s="9"/>
      <c r="AJ319" s="9"/>
      <c r="AK319" s="10"/>
      <c r="AL319" s="10"/>
      <c r="AM319" s="9"/>
      <c r="AN319" s="9"/>
      <c r="AO319" s="9"/>
      <c r="AP319" s="10"/>
      <c r="AQ319" s="10"/>
      <c r="AR319" s="9"/>
      <c r="AS319" s="10"/>
      <c r="AT319" s="10"/>
      <c r="AU319" s="9"/>
      <c r="AV319" s="9"/>
    </row>
    <row r="320" spans="1:48" ht="13.5" customHeight="1" x14ac:dyDescent="0.25">
      <c r="A320" s="10"/>
      <c r="B320" s="10"/>
      <c r="C320" s="10"/>
      <c r="D320" s="10"/>
      <c r="E320" s="10"/>
      <c r="F320" s="10"/>
      <c r="G320" s="9"/>
      <c r="H320" s="9"/>
      <c r="I320" s="9"/>
      <c r="J320" s="9"/>
      <c r="K320" s="9"/>
      <c r="L320" s="9"/>
      <c r="M320" s="10"/>
      <c r="N320" s="9"/>
      <c r="O320" s="9"/>
      <c r="P320" s="9"/>
      <c r="Q320" s="9"/>
      <c r="R320" s="10"/>
      <c r="S320" s="10"/>
      <c r="T320" s="10"/>
      <c r="U320" s="10"/>
      <c r="V320" s="10"/>
      <c r="W320" s="10"/>
      <c r="X320" s="10"/>
      <c r="Y320" s="10"/>
      <c r="Z320" s="10"/>
      <c r="AA320" s="10"/>
      <c r="AB320" s="10"/>
      <c r="AC320" s="9"/>
      <c r="AD320" s="9"/>
      <c r="AE320" s="9"/>
      <c r="AF320" s="9"/>
      <c r="AG320" s="9"/>
      <c r="AH320" s="9"/>
      <c r="AI320" s="9"/>
      <c r="AJ320" s="9"/>
      <c r="AK320" s="10"/>
      <c r="AL320" s="10"/>
      <c r="AM320" s="9"/>
      <c r="AN320" s="9"/>
      <c r="AO320" s="9"/>
      <c r="AP320" s="10"/>
      <c r="AQ320" s="10"/>
      <c r="AR320" s="9"/>
      <c r="AS320" s="10"/>
      <c r="AT320" s="10"/>
      <c r="AU320" s="9"/>
      <c r="AV320" s="9"/>
    </row>
    <row r="321" spans="1:48" ht="10.5" customHeight="1" x14ac:dyDescent="0.25">
      <c r="A321" s="10"/>
      <c r="B321" s="10"/>
      <c r="C321" s="10"/>
      <c r="D321" s="10"/>
      <c r="E321" s="10"/>
      <c r="F321" s="10"/>
      <c r="G321" s="9"/>
      <c r="H321" s="9"/>
      <c r="I321" s="9"/>
      <c r="J321" s="9"/>
      <c r="K321" s="9"/>
      <c r="L321" s="9"/>
      <c r="M321" s="10"/>
      <c r="N321" s="9"/>
      <c r="O321" s="9"/>
      <c r="P321" s="9"/>
      <c r="Q321" s="9"/>
      <c r="R321" s="10"/>
      <c r="S321" s="10"/>
      <c r="T321" s="10"/>
      <c r="U321" s="10"/>
      <c r="V321" s="10"/>
      <c r="W321" s="10"/>
      <c r="X321" s="10"/>
      <c r="Y321" s="10"/>
      <c r="Z321" s="10"/>
      <c r="AA321" s="10"/>
      <c r="AB321" s="10"/>
      <c r="AC321" s="9"/>
      <c r="AD321" s="9"/>
      <c r="AE321" s="9"/>
      <c r="AF321" s="9"/>
      <c r="AG321" s="9"/>
      <c r="AH321" s="9"/>
      <c r="AI321" s="9"/>
      <c r="AJ321" s="9"/>
      <c r="AK321" s="10"/>
      <c r="AL321" s="10"/>
      <c r="AM321" s="9"/>
      <c r="AN321" s="9"/>
      <c r="AO321" s="9"/>
      <c r="AP321" s="10"/>
      <c r="AQ321" s="10"/>
      <c r="AR321" s="9"/>
      <c r="AS321" s="10"/>
      <c r="AT321" s="10"/>
      <c r="AU321" s="9"/>
      <c r="AV321" s="9"/>
    </row>
    <row r="322" spans="1:48" ht="10.5" customHeight="1" x14ac:dyDescent="0.25">
      <c r="A322" s="10"/>
      <c r="B322" s="10"/>
      <c r="C322" s="10"/>
      <c r="D322" s="10"/>
      <c r="E322" s="10"/>
      <c r="F322" s="10"/>
      <c r="G322" s="9"/>
      <c r="H322" s="9"/>
      <c r="I322" s="9"/>
      <c r="J322" s="9"/>
      <c r="K322" s="9"/>
      <c r="L322" s="9"/>
      <c r="M322" s="10"/>
      <c r="N322" s="9"/>
      <c r="O322" s="9"/>
      <c r="P322" s="9"/>
      <c r="Q322" s="9"/>
      <c r="R322" s="10"/>
      <c r="S322" s="10"/>
      <c r="T322" s="10"/>
      <c r="U322" s="10"/>
      <c r="V322" s="10"/>
      <c r="W322" s="10"/>
      <c r="X322" s="10"/>
      <c r="Y322" s="10"/>
      <c r="Z322" s="10"/>
      <c r="AA322" s="10"/>
      <c r="AB322" s="10"/>
      <c r="AC322" s="9"/>
      <c r="AD322" s="9"/>
      <c r="AE322" s="9"/>
      <c r="AF322" s="9"/>
      <c r="AG322" s="9"/>
      <c r="AH322" s="9"/>
      <c r="AI322" s="9"/>
      <c r="AJ322" s="9"/>
      <c r="AK322" s="10"/>
      <c r="AL322" s="10"/>
      <c r="AM322" s="9"/>
      <c r="AN322" s="9"/>
      <c r="AO322" s="9"/>
      <c r="AP322" s="10"/>
      <c r="AQ322" s="10"/>
      <c r="AR322" s="9"/>
      <c r="AS322" s="10"/>
      <c r="AT322" s="10"/>
      <c r="AU322" s="9"/>
      <c r="AV322" s="9"/>
    </row>
    <row r="323" spans="1:48" ht="10.5" customHeight="1" x14ac:dyDescent="0.25">
      <c r="A323" s="10"/>
      <c r="B323" s="10"/>
      <c r="C323" s="10"/>
      <c r="D323" s="10"/>
      <c r="E323" s="10"/>
      <c r="F323" s="10"/>
      <c r="G323" s="9"/>
      <c r="H323" s="9"/>
      <c r="I323" s="9"/>
      <c r="J323" s="9"/>
      <c r="K323" s="9"/>
      <c r="L323" s="9"/>
      <c r="M323" s="10"/>
      <c r="N323" s="9"/>
      <c r="O323" s="9"/>
      <c r="P323" s="9"/>
      <c r="Q323" s="9"/>
      <c r="R323" s="10"/>
      <c r="S323" s="10"/>
      <c r="T323" s="10"/>
      <c r="U323" s="10"/>
      <c r="V323" s="10"/>
      <c r="W323" s="10"/>
      <c r="X323" s="10"/>
      <c r="Y323" s="10"/>
      <c r="Z323" s="10"/>
      <c r="AA323" s="10"/>
      <c r="AB323" s="10"/>
      <c r="AC323" s="9"/>
      <c r="AD323" s="9"/>
      <c r="AE323" s="9"/>
      <c r="AF323" s="9"/>
      <c r="AG323" s="9"/>
      <c r="AH323" s="9"/>
      <c r="AI323" s="9"/>
      <c r="AJ323" s="9"/>
      <c r="AK323" s="10"/>
      <c r="AL323" s="10"/>
      <c r="AM323" s="9"/>
      <c r="AN323" s="9"/>
      <c r="AO323" s="9"/>
      <c r="AP323" s="10"/>
      <c r="AQ323" s="10"/>
      <c r="AR323" s="9"/>
      <c r="AS323" s="10"/>
      <c r="AT323" s="10"/>
      <c r="AU323" s="9"/>
      <c r="AV323" s="9"/>
    </row>
    <row r="324" spans="1:48" ht="10.5" customHeight="1" x14ac:dyDescent="0.25">
      <c r="A324" s="10"/>
      <c r="B324" s="10"/>
      <c r="C324" s="10"/>
      <c r="D324" s="10"/>
      <c r="E324" s="10"/>
      <c r="F324" s="10"/>
      <c r="G324" s="9"/>
      <c r="H324" s="9"/>
      <c r="I324" s="9"/>
      <c r="J324" s="9"/>
      <c r="K324" s="9"/>
      <c r="L324" s="9"/>
      <c r="M324" s="10"/>
      <c r="N324" s="9"/>
      <c r="O324" s="9"/>
      <c r="P324" s="9"/>
      <c r="Q324" s="9"/>
      <c r="R324" s="10"/>
      <c r="S324" s="10"/>
      <c r="T324" s="10"/>
      <c r="U324" s="10"/>
      <c r="V324" s="10"/>
      <c r="W324" s="10"/>
      <c r="X324" s="10"/>
      <c r="Y324" s="10"/>
      <c r="Z324" s="10"/>
      <c r="AA324" s="10"/>
      <c r="AB324" s="10"/>
      <c r="AC324" s="9"/>
      <c r="AD324" s="9"/>
      <c r="AE324" s="9"/>
      <c r="AF324" s="9"/>
      <c r="AG324" s="9"/>
      <c r="AH324" s="9"/>
      <c r="AI324" s="9"/>
      <c r="AJ324" s="9"/>
      <c r="AK324" s="10"/>
      <c r="AL324" s="10"/>
      <c r="AM324" s="9"/>
      <c r="AN324" s="9"/>
      <c r="AO324" s="9"/>
      <c r="AP324" s="10"/>
      <c r="AQ324" s="10"/>
      <c r="AR324" s="9"/>
      <c r="AS324" s="10"/>
      <c r="AT324" s="10"/>
      <c r="AU324" s="9"/>
      <c r="AV324" s="9"/>
    </row>
    <row r="325" spans="1:48" ht="13.5" customHeight="1" x14ac:dyDescent="0.25">
      <c r="A325" s="10"/>
      <c r="B325" s="10"/>
      <c r="C325" s="10"/>
      <c r="D325" s="10"/>
      <c r="E325" s="10"/>
      <c r="F325" s="10"/>
      <c r="G325" s="9"/>
      <c r="H325" s="9"/>
      <c r="I325" s="9"/>
      <c r="J325" s="9"/>
      <c r="K325" s="9"/>
      <c r="L325" s="9"/>
      <c r="M325" s="10"/>
      <c r="N325" s="9"/>
      <c r="O325" s="9"/>
      <c r="P325" s="9"/>
      <c r="Q325" s="9"/>
      <c r="R325" s="10"/>
      <c r="S325" s="10"/>
      <c r="T325" s="10"/>
      <c r="U325" s="10"/>
      <c r="V325" s="10"/>
      <c r="W325" s="10"/>
      <c r="X325" s="10"/>
      <c r="Y325" s="10"/>
      <c r="Z325" s="10"/>
      <c r="AA325" s="10"/>
      <c r="AB325" s="10"/>
      <c r="AC325" s="9"/>
      <c r="AD325" s="9"/>
      <c r="AE325" s="9"/>
      <c r="AF325" s="9"/>
      <c r="AG325" s="9"/>
      <c r="AH325" s="9"/>
      <c r="AI325" s="9"/>
      <c r="AJ325" s="9"/>
      <c r="AK325" s="10"/>
      <c r="AL325" s="10"/>
      <c r="AM325" s="9"/>
      <c r="AN325" s="9"/>
      <c r="AO325" s="9"/>
      <c r="AP325" s="10"/>
      <c r="AQ325" s="10"/>
      <c r="AR325" s="9"/>
      <c r="AS325" s="10"/>
      <c r="AT325" s="10"/>
      <c r="AU325" s="9"/>
      <c r="AV325" s="9"/>
    </row>
    <row r="326" spans="1:48" ht="13.5" customHeight="1" x14ac:dyDescent="0.25">
      <c r="A326" s="10"/>
      <c r="B326" s="10"/>
      <c r="C326" s="10"/>
      <c r="D326" s="10"/>
      <c r="E326" s="10"/>
      <c r="F326" s="10"/>
      <c r="G326" s="9"/>
      <c r="H326" s="9"/>
      <c r="I326" s="9"/>
      <c r="J326" s="9"/>
      <c r="K326" s="9"/>
      <c r="L326" s="9"/>
      <c r="M326" s="10"/>
      <c r="N326" s="9"/>
      <c r="O326" s="9"/>
      <c r="P326" s="9"/>
      <c r="Q326" s="9"/>
      <c r="R326" s="10"/>
      <c r="S326" s="10"/>
      <c r="T326" s="10"/>
      <c r="U326" s="10"/>
      <c r="V326" s="10"/>
      <c r="W326" s="10"/>
      <c r="X326" s="10"/>
      <c r="Y326" s="10"/>
      <c r="Z326" s="10"/>
      <c r="AA326" s="10"/>
      <c r="AB326" s="10"/>
      <c r="AC326" s="9"/>
      <c r="AD326" s="9"/>
      <c r="AE326" s="9"/>
      <c r="AF326" s="9"/>
      <c r="AG326" s="9"/>
      <c r="AH326" s="9"/>
      <c r="AI326" s="9"/>
      <c r="AJ326" s="9"/>
      <c r="AK326" s="10"/>
      <c r="AL326" s="10"/>
      <c r="AM326" s="9"/>
      <c r="AN326" s="9"/>
      <c r="AO326" s="9"/>
      <c r="AP326" s="10"/>
      <c r="AQ326" s="10"/>
      <c r="AR326" s="9"/>
      <c r="AS326" s="10"/>
      <c r="AT326" s="10"/>
      <c r="AU326" s="9"/>
      <c r="AV326" s="9"/>
    </row>
    <row r="327" spans="1:48" ht="10.5" customHeight="1" x14ac:dyDescent="0.25">
      <c r="A327" s="10"/>
      <c r="B327" s="10"/>
      <c r="C327" s="10"/>
      <c r="D327" s="10"/>
      <c r="E327" s="10"/>
      <c r="F327" s="10"/>
      <c r="G327" s="9"/>
      <c r="H327" s="9"/>
      <c r="I327" s="9"/>
      <c r="J327" s="9"/>
      <c r="K327" s="9"/>
      <c r="L327" s="9"/>
      <c r="M327" s="10"/>
      <c r="N327" s="9"/>
      <c r="O327" s="9"/>
      <c r="P327" s="9"/>
      <c r="Q327" s="9"/>
      <c r="R327" s="10"/>
      <c r="S327" s="10"/>
      <c r="T327" s="10"/>
      <c r="U327" s="10"/>
      <c r="V327" s="10"/>
      <c r="W327" s="10"/>
      <c r="X327" s="10"/>
      <c r="Y327" s="10"/>
      <c r="Z327" s="10"/>
      <c r="AA327" s="10"/>
      <c r="AB327" s="10"/>
      <c r="AC327" s="9"/>
      <c r="AD327" s="9"/>
      <c r="AE327" s="9"/>
      <c r="AF327" s="9"/>
      <c r="AG327" s="9"/>
      <c r="AH327" s="9"/>
      <c r="AI327" s="9"/>
      <c r="AJ327" s="9"/>
      <c r="AK327" s="10"/>
      <c r="AL327" s="10"/>
      <c r="AM327" s="9"/>
      <c r="AN327" s="9"/>
      <c r="AO327" s="9"/>
      <c r="AP327" s="10"/>
      <c r="AQ327" s="10"/>
      <c r="AR327" s="9"/>
      <c r="AS327" s="10"/>
      <c r="AT327" s="10"/>
      <c r="AU327" s="9"/>
      <c r="AV327" s="9"/>
    </row>
    <row r="328" spans="1:48" ht="10.5" customHeight="1" x14ac:dyDescent="0.25">
      <c r="A328" s="10"/>
      <c r="B328" s="10"/>
      <c r="C328" s="10"/>
      <c r="D328" s="10"/>
      <c r="E328" s="10"/>
      <c r="F328" s="10"/>
      <c r="G328" s="9"/>
      <c r="H328" s="9"/>
      <c r="I328" s="9"/>
      <c r="J328" s="9"/>
      <c r="K328" s="9"/>
      <c r="L328" s="9"/>
      <c r="M328" s="10"/>
      <c r="N328" s="9"/>
      <c r="O328" s="9"/>
      <c r="P328" s="9"/>
      <c r="Q328" s="9"/>
      <c r="R328" s="10"/>
      <c r="S328" s="10"/>
      <c r="T328" s="10"/>
      <c r="U328" s="10"/>
      <c r="V328" s="10"/>
      <c r="W328" s="10"/>
      <c r="X328" s="10"/>
      <c r="Y328" s="10"/>
      <c r="Z328" s="10"/>
      <c r="AA328" s="10"/>
      <c r="AB328" s="10"/>
      <c r="AC328" s="9"/>
      <c r="AD328" s="9"/>
      <c r="AE328" s="9"/>
      <c r="AF328" s="9"/>
      <c r="AG328" s="9"/>
      <c r="AH328" s="9"/>
      <c r="AI328" s="9"/>
      <c r="AJ328" s="9"/>
      <c r="AK328" s="10"/>
      <c r="AL328" s="10"/>
      <c r="AM328" s="9"/>
      <c r="AN328" s="9"/>
      <c r="AO328" s="9"/>
      <c r="AP328" s="10"/>
      <c r="AQ328" s="10"/>
      <c r="AR328" s="9"/>
      <c r="AS328" s="10"/>
      <c r="AT328" s="10"/>
      <c r="AU328" s="9"/>
      <c r="AV328" s="9"/>
    </row>
    <row r="329" spans="1:48" ht="10.5" customHeight="1" x14ac:dyDescent="0.25">
      <c r="A329" s="10"/>
      <c r="B329" s="10"/>
      <c r="C329" s="10"/>
      <c r="D329" s="10"/>
      <c r="E329" s="10"/>
      <c r="F329" s="10"/>
      <c r="G329" s="9"/>
      <c r="H329" s="9"/>
      <c r="I329" s="9"/>
      <c r="J329" s="9"/>
      <c r="K329" s="9"/>
      <c r="L329" s="9"/>
      <c r="M329" s="10"/>
      <c r="N329" s="9"/>
      <c r="O329" s="9"/>
      <c r="P329" s="9"/>
      <c r="Q329" s="9"/>
      <c r="R329" s="10"/>
      <c r="S329" s="10"/>
      <c r="T329" s="10"/>
      <c r="U329" s="10"/>
      <c r="V329" s="10"/>
      <c r="W329" s="10"/>
      <c r="X329" s="10"/>
      <c r="Y329" s="10"/>
      <c r="Z329" s="10"/>
      <c r="AA329" s="10"/>
      <c r="AB329" s="10"/>
      <c r="AC329" s="9"/>
      <c r="AD329" s="9"/>
      <c r="AE329" s="9"/>
      <c r="AF329" s="9"/>
      <c r="AG329" s="9"/>
      <c r="AH329" s="9"/>
      <c r="AI329" s="9"/>
      <c r="AJ329" s="9"/>
      <c r="AK329" s="10"/>
      <c r="AL329" s="10"/>
      <c r="AM329" s="9"/>
      <c r="AN329" s="9"/>
      <c r="AO329" s="9"/>
      <c r="AP329" s="10"/>
      <c r="AQ329" s="10"/>
      <c r="AR329" s="9"/>
      <c r="AS329" s="10"/>
      <c r="AT329" s="10"/>
      <c r="AU329" s="9"/>
      <c r="AV329" s="9"/>
    </row>
    <row r="330" spans="1:48" ht="10.5" customHeight="1" x14ac:dyDescent="0.25">
      <c r="A330" s="10"/>
      <c r="B330" s="10"/>
      <c r="C330" s="10"/>
      <c r="D330" s="10"/>
      <c r="E330" s="10"/>
      <c r="F330" s="10"/>
      <c r="G330" s="9"/>
      <c r="H330" s="9"/>
      <c r="I330" s="9"/>
      <c r="J330" s="9"/>
      <c r="K330" s="9"/>
      <c r="L330" s="9"/>
      <c r="M330" s="10"/>
      <c r="N330" s="9"/>
      <c r="O330" s="9"/>
      <c r="P330" s="9"/>
      <c r="Q330" s="9"/>
      <c r="R330" s="10"/>
      <c r="S330" s="10"/>
      <c r="T330" s="10"/>
      <c r="U330" s="10"/>
      <c r="V330" s="10"/>
      <c r="W330" s="10"/>
      <c r="X330" s="10"/>
      <c r="Y330" s="10"/>
      <c r="Z330" s="10"/>
      <c r="AA330" s="10"/>
      <c r="AB330" s="10"/>
      <c r="AC330" s="9"/>
      <c r="AD330" s="9"/>
      <c r="AE330" s="9"/>
      <c r="AF330" s="9"/>
      <c r="AG330" s="9"/>
      <c r="AH330" s="9"/>
      <c r="AI330" s="9"/>
      <c r="AJ330" s="9"/>
      <c r="AK330" s="10"/>
      <c r="AL330" s="10"/>
      <c r="AM330" s="9"/>
      <c r="AN330" s="9"/>
      <c r="AO330" s="9"/>
      <c r="AP330" s="10"/>
      <c r="AQ330" s="10"/>
      <c r="AR330" s="9"/>
      <c r="AS330" s="10"/>
      <c r="AT330" s="10"/>
      <c r="AU330" s="9"/>
      <c r="AV330" s="9"/>
    </row>
    <row r="331" spans="1:48" ht="13.5" customHeight="1" x14ac:dyDescent="0.25">
      <c r="A331" s="10"/>
      <c r="B331" s="10"/>
      <c r="C331" s="10"/>
      <c r="D331" s="10"/>
      <c r="E331" s="10"/>
      <c r="F331" s="10"/>
      <c r="G331" s="9"/>
      <c r="H331" s="9"/>
      <c r="I331" s="9"/>
      <c r="J331" s="9"/>
      <c r="K331" s="9"/>
      <c r="L331" s="9"/>
      <c r="M331" s="10"/>
      <c r="N331" s="9"/>
      <c r="O331" s="9"/>
      <c r="P331" s="9"/>
      <c r="Q331" s="9"/>
      <c r="R331" s="10"/>
      <c r="S331" s="10"/>
      <c r="T331" s="10"/>
      <c r="U331" s="10"/>
      <c r="V331" s="10"/>
      <c r="W331" s="10"/>
      <c r="X331" s="10"/>
      <c r="Y331" s="10"/>
      <c r="Z331" s="10"/>
      <c r="AA331" s="10"/>
      <c r="AB331" s="10"/>
      <c r="AC331" s="9"/>
      <c r="AD331" s="9"/>
      <c r="AE331" s="9"/>
      <c r="AF331" s="9"/>
      <c r="AG331" s="9"/>
      <c r="AH331" s="9"/>
      <c r="AI331" s="9"/>
      <c r="AJ331" s="9"/>
      <c r="AK331" s="10"/>
      <c r="AL331" s="10"/>
      <c r="AM331" s="9"/>
      <c r="AN331" s="9"/>
      <c r="AO331" s="9"/>
      <c r="AP331" s="10"/>
      <c r="AQ331" s="10"/>
      <c r="AR331" s="9"/>
      <c r="AS331" s="10"/>
      <c r="AT331" s="10"/>
      <c r="AU331" s="9"/>
      <c r="AV331" s="9"/>
    </row>
    <row r="332" spans="1:48" ht="13.5" customHeight="1" x14ac:dyDescent="0.25">
      <c r="A332" s="10"/>
      <c r="B332" s="10"/>
      <c r="C332" s="10"/>
      <c r="D332" s="10"/>
      <c r="E332" s="10"/>
      <c r="F332" s="10"/>
      <c r="G332" s="9"/>
      <c r="H332" s="9"/>
      <c r="I332" s="9"/>
      <c r="J332" s="9"/>
      <c r="K332" s="9"/>
      <c r="L332" s="9"/>
      <c r="M332" s="10"/>
      <c r="N332" s="9"/>
      <c r="O332" s="9"/>
      <c r="P332" s="9"/>
      <c r="Q332" s="9"/>
      <c r="R332" s="10"/>
      <c r="S332" s="10"/>
      <c r="T332" s="10"/>
      <c r="U332" s="10"/>
      <c r="V332" s="10"/>
      <c r="W332" s="10"/>
      <c r="X332" s="10"/>
      <c r="Y332" s="10"/>
      <c r="Z332" s="10"/>
      <c r="AA332" s="10"/>
      <c r="AB332" s="10"/>
      <c r="AC332" s="9"/>
      <c r="AD332" s="9"/>
      <c r="AE332" s="9"/>
      <c r="AF332" s="9"/>
      <c r="AG332" s="9"/>
      <c r="AH332" s="9"/>
      <c r="AI332" s="9"/>
      <c r="AJ332" s="9"/>
      <c r="AK332" s="10"/>
      <c r="AL332" s="10"/>
      <c r="AM332" s="9"/>
      <c r="AN332" s="9"/>
      <c r="AO332" s="9"/>
      <c r="AP332" s="10"/>
      <c r="AQ332" s="10"/>
      <c r="AR332" s="9"/>
      <c r="AS332" s="10"/>
      <c r="AT332" s="10"/>
      <c r="AU332" s="9"/>
      <c r="AV332" s="9"/>
    </row>
    <row r="333" spans="1:48" ht="10.5" customHeight="1" x14ac:dyDescent="0.25">
      <c r="A333" s="10"/>
      <c r="B333" s="10"/>
      <c r="C333" s="10"/>
      <c r="D333" s="10"/>
      <c r="E333" s="10"/>
      <c r="F333" s="10"/>
      <c r="G333" s="9"/>
      <c r="H333" s="9"/>
      <c r="I333" s="9"/>
      <c r="J333" s="9"/>
      <c r="K333" s="9"/>
      <c r="L333" s="9"/>
      <c r="M333" s="10"/>
      <c r="N333" s="9"/>
      <c r="O333" s="9"/>
      <c r="P333" s="9"/>
      <c r="Q333" s="9"/>
      <c r="R333" s="10"/>
      <c r="S333" s="10"/>
      <c r="T333" s="10"/>
      <c r="U333" s="10"/>
      <c r="V333" s="10"/>
      <c r="W333" s="10"/>
      <c r="X333" s="10"/>
      <c r="Y333" s="10"/>
      <c r="Z333" s="10"/>
      <c r="AA333" s="10"/>
      <c r="AB333" s="10"/>
      <c r="AC333" s="9"/>
      <c r="AD333" s="9"/>
      <c r="AE333" s="9"/>
      <c r="AF333" s="9"/>
      <c r="AG333" s="9"/>
      <c r="AH333" s="9"/>
      <c r="AI333" s="9"/>
      <c r="AJ333" s="9"/>
      <c r="AK333" s="10"/>
      <c r="AL333" s="10"/>
      <c r="AM333" s="9"/>
      <c r="AN333" s="9"/>
      <c r="AO333" s="9"/>
      <c r="AP333" s="10"/>
      <c r="AQ333" s="10"/>
      <c r="AR333" s="9"/>
      <c r="AS333" s="10"/>
      <c r="AT333" s="10"/>
      <c r="AU333" s="9"/>
      <c r="AV333" s="9"/>
    </row>
    <row r="334" spans="1:48" ht="10.5" customHeight="1" x14ac:dyDescent="0.25">
      <c r="A334" s="10"/>
      <c r="B334" s="10"/>
      <c r="C334" s="10"/>
      <c r="D334" s="10"/>
      <c r="E334" s="10"/>
      <c r="F334" s="10"/>
      <c r="G334" s="9"/>
      <c r="H334" s="9"/>
      <c r="I334" s="9"/>
      <c r="J334" s="9"/>
      <c r="K334" s="9"/>
      <c r="L334" s="9"/>
      <c r="M334" s="10"/>
      <c r="N334" s="9"/>
      <c r="O334" s="9"/>
      <c r="P334" s="9"/>
      <c r="Q334" s="9"/>
      <c r="R334" s="10"/>
      <c r="S334" s="10"/>
      <c r="T334" s="10"/>
      <c r="U334" s="10"/>
      <c r="V334" s="10"/>
      <c r="W334" s="10"/>
      <c r="X334" s="10"/>
      <c r="Y334" s="10"/>
      <c r="Z334" s="10"/>
      <c r="AA334" s="10"/>
      <c r="AB334" s="10"/>
      <c r="AC334" s="9"/>
      <c r="AD334" s="9"/>
      <c r="AE334" s="9"/>
      <c r="AF334" s="9"/>
      <c r="AG334" s="9"/>
      <c r="AH334" s="9"/>
      <c r="AI334" s="9"/>
      <c r="AJ334" s="9"/>
      <c r="AK334" s="10"/>
      <c r="AL334" s="10"/>
      <c r="AM334" s="9"/>
      <c r="AN334" s="9"/>
      <c r="AO334" s="9"/>
      <c r="AP334" s="10"/>
      <c r="AQ334" s="10"/>
      <c r="AR334" s="9"/>
      <c r="AS334" s="10"/>
      <c r="AT334" s="10"/>
      <c r="AU334" s="9"/>
      <c r="AV334" s="9"/>
    </row>
    <row r="335" spans="1:48" ht="10.5" customHeight="1" x14ac:dyDescent="0.25">
      <c r="A335" s="10"/>
      <c r="B335" s="10"/>
      <c r="C335" s="10"/>
      <c r="D335" s="10"/>
      <c r="E335" s="10"/>
      <c r="F335" s="10"/>
      <c r="G335" s="9"/>
      <c r="H335" s="9"/>
      <c r="I335" s="9"/>
      <c r="J335" s="9"/>
      <c r="K335" s="9"/>
      <c r="L335" s="9"/>
      <c r="M335" s="10"/>
      <c r="N335" s="9"/>
      <c r="O335" s="9"/>
      <c r="P335" s="9"/>
      <c r="Q335" s="9"/>
      <c r="R335" s="10"/>
      <c r="S335" s="10"/>
      <c r="T335" s="10"/>
      <c r="U335" s="10"/>
      <c r="V335" s="10"/>
      <c r="W335" s="10"/>
      <c r="X335" s="10"/>
      <c r="Y335" s="10"/>
      <c r="Z335" s="10"/>
      <c r="AA335" s="10"/>
      <c r="AB335" s="10"/>
      <c r="AC335" s="9"/>
      <c r="AD335" s="9"/>
      <c r="AE335" s="9"/>
      <c r="AF335" s="9"/>
      <c r="AG335" s="9"/>
      <c r="AH335" s="9"/>
      <c r="AI335" s="9"/>
      <c r="AJ335" s="9"/>
      <c r="AK335" s="10"/>
      <c r="AL335" s="10"/>
      <c r="AM335" s="9"/>
      <c r="AN335" s="9"/>
      <c r="AO335" s="9"/>
      <c r="AP335" s="10"/>
      <c r="AQ335" s="10"/>
      <c r="AR335" s="9"/>
      <c r="AS335" s="10"/>
      <c r="AT335" s="10"/>
      <c r="AU335" s="9"/>
      <c r="AV335" s="9"/>
    </row>
    <row r="336" spans="1:48" ht="10.5" customHeight="1" x14ac:dyDescent="0.25">
      <c r="A336" s="10"/>
      <c r="B336" s="10"/>
      <c r="C336" s="10"/>
      <c r="D336" s="10"/>
      <c r="E336" s="10"/>
      <c r="F336" s="10"/>
      <c r="G336" s="9"/>
      <c r="H336" s="9"/>
      <c r="I336" s="9"/>
      <c r="J336" s="9"/>
      <c r="K336" s="9"/>
      <c r="L336" s="9"/>
      <c r="M336" s="10"/>
      <c r="N336" s="9"/>
      <c r="O336" s="9"/>
      <c r="P336" s="9"/>
      <c r="Q336" s="9"/>
      <c r="R336" s="10"/>
      <c r="S336" s="10"/>
      <c r="T336" s="10"/>
      <c r="U336" s="10"/>
      <c r="V336" s="10"/>
      <c r="W336" s="10"/>
      <c r="X336" s="10"/>
      <c r="Y336" s="10"/>
      <c r="Z336" s="10"/>
      <c r="AA336" s="10"/>
      <c r="AB336" s="10"/>
      <c r="AC336" s="9"/>
      <c r="AD336" s="9"/>
      <c r="AE336" s="9"/>
      <c r="AF336" s="9"/>
      <c r="AG336" s="9"/>
      <c r="AH336" s="9"/>
      <c r="AI336" s="9"/>
      <c r="AJ336" s="9"/>
      <c r="AK336" s="10"/>
      <c r="AL336" s="10"/>
      <c r="AM336" s="9"/>
      <c r="AN336" s="9"/>
      <c r="AO336" s="9"/>
      <c r="AP336" s="10"/>
      <c r="AQ336" s="10"/>
      <c r="AR336" s="9"/>
      <c r="AS336" s="10"/>
      <c r="AT336" s="10"/>
      <c r="AU336" s="9"/>
      <c r="AV336" s="9"/>
    </row>
    <row r="337" spans="1:48" ht="13.5" customHeight="1" x14ac:dyDescent="0.25">
      <c r="A337" s="10"/>
      <c r="B337" s="10"/>
      <c r="C337" s="10"/>
      <c r="D337" s="10"/>
      <c r="E337" s="10"/>
      <c r="F337" s="10"/>
      <c r="G337" s="9"/>
      <c r="H337" s="9"/>
      <c r="I337" s="9"/>
      <c r="J337" s="9"/>
      <c r="K337" s="9"/>
      <c r="L337" s="9"/>
      <c r="M337" s="10"/>
      <c r="N337" s="9"/>
      <c r="O337" s="9"/>
      <c r="P337" s="9"/>
      <c r="Q337" s="9"/>
      <c r="R337" s="10"/>
      <c r="S337" s="10"/>
      <c r="T337" s="10"/>
      <c r="U337" s="10"/>
      <c r="V337" s="10"/>
      <c r="W337" s="10"/>
      <c r="X337" s="10"/>
      <c r="Y337" s="10"/>
      <c r="Z337" s="10"/>
      <c r="AA337" s="10"/>
      <c r="AB337" s="10"/>
      <c r="AC337" s="9"/>
      <c r="AD337" s="9"/>
      <c r="AE337" s="9"/>
      <c r="AF337" s="9"/>
      <c r="AG337" s="9"/>
      <c r="AH337" s="9"/>
      <c r="AI337" s="9"/>
      <c r="AJ337" s="9"/>
      <c r="AK337" s="10"/>
      <c r="AL337" s="10"/>
      <c r="AM337" s="9"/>
      <c r="AN337" s="9"/>
      <c r="AO337" s="9"/>
      <c r="AP337" s="10"/>
      <c r="AQ337" s="10"/>
      <c r="AR337" s="9"/>
      <c r="AS337" s="10"/>
      <c r="AT337" s="10"/>
      <c r="AU337" s="9"/>
      <c r="AV337" s="9"/>
    </row>
    <row r="338" spans="1:48" ht="13.5" customHeight="1" x14ac:dyDescent="0.25">
      <c r="A338" s="10"/>
      <c r="B338" s="10"/>
      <c r="C338" s="10"/>
      <c r="D338" s="10"/>
      <c r="E338" s="10"/>
      <c r="F338" s="10"/>
      <c r="G338" s="9"/>
      <c r="H338" s="9"/>
      <c r="I338" s="9"/>
      <c r="J338" s="9"/>
      <c r="K338" s="9"/>
      <c r="L338" s="9"/>
      <c r="M338" s="10"/>
      <c r="N338" s="9"/>
      <c r="O338" s="9"/>
      <c r="P338" s="9"/>
      <c r="Q338" s="9"/>
      <c r="R338" s="10"/>
      <c r="S338" s="10"/>
      <c r="T338" s="10"/>
      <c r="U338" s="10"/>
      <c r="V338" s="10"/>
      <c r="W338" s="10"/>
      <c r="X338" s="10"/>
      <c r="Y338" s="10"/>
      <c r="Z338" s="10"/>
      <c r="AA338" s="10"/>
      <c r="AB338" s="10"/>
      <c r="AC338" s="9"/>
      <c r="AD338" s="9"/>
      <c r="AE338" s="9"/>
      <c r="AF338" s="9"/>
      <c r="AG338" s="9"/>
      <c r="AH338" s="9"/>
      <c r="AI338" s="9"/>
      <c r="AJ338" s="9"/>
      <c r="AK338" s="10"/>
      <c r="AL338" s="10"/>
      <c r="AM338" s="9"/>
      <c r="AN338" s="9"/>
      <c r="AO338" s="9"/>
      <c r="AP338" s="10"/>
      <c r="AQ338" s="10"/>
      <c r="AR338" s="9"/>
      <c r="AS338" s="10"/>
      <c r="AT338" s="10"/>
      <c r="AU338" s="9"/>
      <c r="AV338" s="9"/>
    </row>
    <row r="339" spans="1:48" ht="10.5" customHeight="1" x14ac:dyDescent="0.25">
      <c r="A339" s="10"/>
      <c r="B339" s="10"/>
      <c r="C339" s="10"/>
      <c r="D339" s="10"/>
      <c r="E339" s="10"/>
      <c r="F339" s="10"/>
      <c r="G339" s="9"/>
      <c r="H339" s="9"/>
      <c r="I339" s="9"/>
      <c r="J339" s="9"/>
      <c r="K339" s="9"/>
      <c r="L339" s="9"/>
      <c r="M339" s="10"/>
      <c r="N339" s="9"/>
      <c r="O339" s="9"/>
      <c r="P339" s="9"/>
      <c r="Q339" s="9"/>
      <c r="R339" s="10"/>
      <c r="S339" s="10"/>
      <c r="T339" s="10"/>
      <c r="U339" s="10"/>
      <c r="V339" s="10"/>
      <c r="W339" s="10"/>
      <c r="X339" s="10"/>
      <c r="Y339" s="10"/>
      <c r="Z339" s="10"/>
      <c r="AA339" s="10"/>
      <c r="AB339" s="10"/>
      <c r="AC339" s="9"/>
      <c r="AD339" s="9"/>
      <c r="AE339" s="9"/>
      <c r="AF339" s="9"/>
      <c r="AG339" s="9"/>
      <c r="AH339" s="9"/>
      <c r="AI339" s="9"/>
      <c r="AJ339" s="9"/>
      <c r="AK339" s="10"/>
      <c r="AL339" s="10"/>
      <c r="AM339" s="9"/>
      <c r="AN339" s="9"/>
      <c r="AO339" s="9"/>
      <c r="AP339" s="10"/>
      <c r="AQ339" s="10"/>
      <c r="AR339" s="9"/>
      <c r="AS339" s="10"/>
      <c r="AT339" s="10"/>
      <c r="AU339" s="9"/>
      <c r="AV339" s="9"/>
    </row>
    <row r="340" spans="1:48" ht="10.5" customHeight="1" x14ac:dyDescent="0.25">
      <c r="A340" s="10"/>
      <c r="B340" s="10"/>
      <c r="C340" s="10"/>
      <c r="D340" s="10"/>
      <c r="E340" s="10"/>
      <c r="F340" s="10"/>
      <c r="G340" s="9"/>
      <c r="H340" s="9"/>
      <c r="I340" s="9"/>
      <c r="J340" s="9"/>
      <c r="K340" s="9"/>
      <c r="L340" s="9"/>
      <c r="M340" s="10"/>
      <c r="N340" s="9"/>
      <c r="O340" s="9"/>
      <c r="P340" s="9"/>
      <c r="Q340" s="9"/>
      <c r="R340" s="10"/>
      <c r="S340" s="10"/>
      <c r="T340" s="10"/>
      <c r="U340" s="10"/>
      <c r="V340" s="10"/>
      <c r="W340" s="10"/>
      <c r="X340" s="10"/>
      <c r="Y340" s="10"/>
      <c r="Z340" s="10"/>
      <c r="AA340" s="10"/>
      <c r="AB340" s="10"/>
      <c r="AC340" s="9"/>
      <c r="AD340" s="9"/>
      <c r="AE340" s="9"/>
      <c r="AF340" s="9"/>
      <c r="AG340" s="9"/>
      <c r="AH340" s="9"/>
      <c r="AI340" s="9"/>
      <c r="AJ340" s="9"/>
      <c r="AK340" s="10"/>
      <c r="AL340" s="10"/>
      <c r="AM340" s="9"/>
      <c r="AN340" s="9"/>
      <c r="AO340" s="9"/>
      <c r="AP340" s="10"/>
      <c r="AQ340" s="10"/>
      <c r="AR340" s="9"/>
      <c r="AS340" s="10"/>
      <c r="AT340" s="10"/>
      <c r="AU340" s="9"/>
      <c r="AV340" s="9"/>
    </row>
    <row r="341" spans="1:48" ht="10.5" customHeight="1" x14ac:dyDescent="0.25">
      <c r="A341" s="10"/>
      <c r="B341" s="10"/>
      <c r="C341" s="10"/>
      <c r="D341" s="10"/>
      <c r="E341" s="10"/>
      <c r="F341" s="10"/>
      <c r="G341" s="9"/>
      <c r="H341" s="9"/>
      <c r="I341" s="9"/>
      <c r="J341" s="9"/>
      <c r="K341" s="9"/>
      <c r="L341" s="9"/>
      <c r="M341" s="10"/>
      <c r="N341" s="9"/>
      <c r="O341" s="9"/>
      <c r="P341" s="9"/>
      <c r="Q341" s="9"/>
      <c r="R341" s="10"/>
      <c r="S341" s="10"/>
      <c r="T341" s="10"/>
      <c r="U341" s="10"/>
      <c r="V341" s="10"/>
      <c r="W341" s="10"/>
      <c r="X341" s="10"/>
      <c r="Y341" s="10"/>
      <c r="Z341" s="10"/>
      <c r="AA341" s="10"/>
      <c r="AB341" s="10"/>
      <c r="AC341" s="9"/>
      <c r="AD341" s="9"/>
      <c r="AE341" s="9"/>
      <c r="AF341" s="9"/>
      <c r="AG341" s="9"/>
      <c r="AH341" s="9"/>
      <c r="AI341" s="9"/>
      <c r="AJ341" s="9"/>
      <c r="AK341" s="10"/>
      <c r="AL341" s="10"/>
      <c r="AM341" s="9"/>
      <c r="AN341" s="9"/>
      <c r="AO341" s="9"/>
      <c r="AP341" s="10"/>
      <c r="AQ341" s="10"/>
      <c r="AR341" s="9"/>
      <c r="AS341" s="10"/>
      <c r="AT341" s="10"/>
      <c r="AU341" s="9"/>
      <c r="AV341" s="9"/>
    </row>
    <row r="342" spans="1:48" ht="10.5" customHeight="1" x14ac:dyDescent="0.25">
      <c r="A342" s="10"/>
      <c r="B342" s="10"/>
      <c r="C342" s="10"/>
      <c r="D342" s="10"/>
      <c r="E342" s="10"/>
      <c r="F342" s="10"/>
      <c r="G342" s="9"/>
      <c r="H342" s="9"/>
      <c r="I342" s="9"/>
      <c r="J342" s="9"/>
      <c r="K342" s="9"/>
      <c r="L342" s="9"/>
      <c r="M342" s="10"/>
      <c r="N342" s="9"/>
      <c r="O342" s="9"/>
      <c r="P342" s="9"/>
      <c r="Q342" s="9"/>
      <c r="R342" s="10"/>
      <c r="S342" s="10"/>
      <c r="T342" s="10"/>
      <c r="U342" s="10"/>
      <c r="V342" s="10"/>
      <c r="W342" s="10"/>
      <c r="X342" s="10"/>
      <c r="Y342" s="10"/>
      <c r="Z342" s="10"/>
      <c r="AA342" s="10"/>
      <c r="AB342" s="10"/>
      <c r="AC342" s="9"/>
      <c r="AD342" s="9"/>
      <c r="AE342" s="9"/>
      <c r="AF342" s="9"/>
      <c r="AG342" s="9"/>
      <c r="AH342" s="9"/>
      <c r="AI342" s="9"/>
      <c r="AJ342" s="9"/>
      <c r="AK342" s="10"/>
      <c r="AL342" s="10"/>
      <c r="AM342" s="9"/>
      <c r="AN342" s="9"/>
      <c r="AO342" s="9"/>
      <c r="AP342" s="10"/>
      <c r="AQ342" s="10"/>
      <c r="AR342" s="9"/>
      <c r="AS342" s="10"/>
      <c r="AT342" s="10"/>
      <c r="AU342" s="9"/>
      <c r="AV342" s="9"/>
    </row>
    <row r="343" spans="1:48" ht="13.5" customHeight="1" x14ac:dyDescent="0.25">
      <c r="A343" s="10"/>
      <c r="B343" s="10"/>
      <c r="C343" s="10"/>
      <c r="D343" s="10"/>
      <c r="E343" s="10"/>
      <c r="F343" s="10"/>
      <c r="G343" s="9"/>
      <c r="H343" s="9"/>
      <c r="I343" s="9"/>
      <c r="J343" s="9"/>
      <c r="K343" s="9"/>
      <c r="L343" s="9"/>
      <c r="M343" s="10"/>
      <c r="N343" s="9"/>
      <c r="O343" s="9"/>
      <c r="P343" s="9"/>
      <c r="Q343" s="9"/>
      <c r="R343" s="10"/>
      <c r="S343" s="10"/>
      <c r="T343" s="10"/>
      <c r="U343" s="10"/>
      <c r="V343" s="10"/>
      <c r="W343" s="10"/>
      <c r="X343" s="10"/>
      <c r="Y343" s="10"/>
      <c r="Z343" s="10"/>
      <c r="AA343" s="10"/>
      <c r="AB343" s="10"/>
      <c r="AC343" s="9"/>
      <c r="AD343" s="9"/>
      <c r="AE343" s="9"/>
      <c r="AF343" s="9"/>
      <c r="AG343" s="9"/>
      <c r="AH343" s="9"/>
      <c r="AI343" s="9"/>
      <c r="AJ343" s="9"/>
      <c r="AK343" s="10"/>
      <c r="AL343" s="10"/>
      <c r="AM343" s="9"/>
      <c r="AN343" s="9"/>
      <c r="AO343" s="9"/>
      <c r="AP343" s="10"/>
      <c r="AQ343" s="10"/>
      <c r="AR343" s="9"/>
      <c r="AS343" s="10"/>
      <c r="AT343" s="10"/>
      <c r="AU343" s="9"/>
      <c r="AV343" s="9"/>
    </row>
    <row r="344" spans="1:48" ht="13.5" customHeight="1" x14ac:dyDescent="0.25">
      <c r="A344" s="10"/>
      <c r="B344" s="10"/>
      <c r="C344" s="10"/>
      <c r="D344" s="10"/>
      <c r="E344" s="10"/>
      <c r="F344" s="10"/>
      <c r="G344" s="9"/>
      <c r="H344" s="9"/>
      <c r="I344" s="9"/>
      <c r="J344" s="9"/>
      <c r="K344" s="9"/>
      <c r="L344" s="9"/>
      <c r="M344" s="10"/>
      <c r="N344" s="9"/>
      <c r="O344" s="9"/>
      <c r="P344" s="9"/>
      <c r="Q344" s="9"/>
      <c r="R344" s="10"/>
      <c r="S344" s="10"/>
      <c r="T344" s="10"/>
      <c r="U344" s="10"/>
      <c r="V344" s="10"/>
      <c r="W344" s="10"/>
      <c r="X344" s="10"/>
      <c r="Y344" s="10"/>
      <c r="Z344" s="10"/>
      <c r="AA344" s="10"/>
      <c r="AB344" s="10"/>
      <c r="AC344" s="9"/>
      <c r="AD344" s="9"/>
      <c r="AE344" s="9"/>
      <c r="AF344" s="9"/>
      <c r="AG344" s="9"/>
      <c r="AH344" s="9"/>
      <c r="AI344" s="9"/>
      <c r="AJ344" s="9"/>
      <c r="AK344" s="10"/>
      <c r="AL344" s="10"/>
      <c r="AM344" s="9"/>
      <c r="AN344" s="9"/>
      <c r="AO344" s="9"/>
      <c r="AP344" s="10"/>
      <c r="AQ344" s="10"/>
      <c r="AR344" s="9"/>
      <c r="AS344" s="10"/>
      <c r="AT344" s="10"/>
      <c r="AU344" s="9"/>
      <c r="AV344" s="9"/>
    </row>
    <row r="345" spans="1:48" ht="13.5" customHeight="1" x14ac:dyDescent="0.25">
      <c r="A345" s="10"/>
      <c r="B345" s="10"/>
      <c r="C345" s="10"/>
      <c r="D345" s="10"/>
      <c r="E345" s="10"/>
      <c r="F345" s="10"/>
      <c r="G345" s="9"/>
      <c r="H345" s="9"/>
      <c r="I345" s="9"/>
      <c r="J345" s="9"/>
      <c r="K345" s="9"/>
      <c r="L345" s="9"/>
      <c r="M345" s="10"/>
      <c r="N345" s="9"/>
      <c r="O345" s="9"/>
      <c r="P345" s="9"/>
      <c r="Q345" s="9"/>
      <c r="R345" s="10"/>
      <c r="S345" s="10"/>
      <c r="T345" s="10"/>
      <c r="U345" s="10"/>
      <c r="V345" s="10"/>
      <c r="W345" s="10"/>
      <c r="X345" s="10"/>
      <c r="Y345" s="10"/>
      <c r="Z345" s="10"/>
      <c r="AA345" s="10"/>
      <c r="AB345" s="10"/>
      <c r="AC345" s="9"/>
      <c r="AD345" s="9"/>
      <c r="AE345" s="9"/>
      <c r="AF345" s="9"/>
      <c r="AG345" s="9"/>
      <c r="AH345" s="9"/>
      <c r="AI345" s="9"/>
      <c r="AJ345" s="9"/>
      <c r="AK345" s="10"/>
      <c r="AL345" s="10"/>
      <c r="AM345" s="9"/>
      <c r="AN345" s="9"/>
      <c r="AO345" s="9"/>
      <c r="AP345" s="10"/>
      <c r="AQ345" s="10"/>
      <c r="AR345" s="9"/>
      <c r="AS345" s="10"/>
      <c r="AT345" s="10"/>
      <c r="AU345" s="9"/>
      <c r="AV345" s="9"/>
    </row>
    <row r="346" spans="1:48" ht="10.5" customHeight="1" x14ac:dyDescent="0.25">
      <c r="A346" s="10"/>
      <c r="B346" s="10"/>
      <c r="C346" s="10"/>
      <c r="D346" s="10"/>
      <c r="E346" s="10"/>
      <c r="F346" s="10"/>
      <c r="G346" s="9"/>
      <c r="H346" s="9"/>
      <c r="I346" s="9"/>
      <c r="J346" s="9"/>
      <c r="K346" s="9"/>
      <c r="L346" s="9"/>
      <c r="M346" s="10"/>
      <c r="N346" s="9"/>
      <c r="O346" s="9"/>
      <c r="P346" s="9"/>
      <c r="Q346" s="9"/>
      <c r="R346" s="10"/>
      <c r="S346" s="10"/>
      <c r="T346" s="10"/>
      <c r="U346" s="10"/>
      <c r="V346" s="10"/>
      <c r="W346" s="10"/>
      <c r="X346" s="10"/>
      <c r="Y346" s="10"/>
      <c r="Z346" s="10"/>
      <c r="AA346" s="10"/>
      <c r="AB346" s="10"/>
      <c r="AC346" s="9"/>
      <c r="AD346" s="9"/>
      <c r="AE346" s="9"/>
      <c r="AF346" s="9"/>
      <c r="AG346" s="9"/>
      <c r="AH346" s="9"/>
      <c r="AI346" s="9"/>
      <c r="AJ346" s="9"/>
      <c r="AK346" s="10"/>
      <c r="AL346" s="10"/>
      <c r="AM346" s="9"/>
      <c r="AN346" s="9"/>
      <c r="AO346" s="9"/>
      <c r="AP346" s="10"/>
      <c r="AQ346" s="10"/>
      <c r="AR346" s="9"/>
      <c r="AS346" s="10"/>
      <c r="AT346" s="10"/>
      <c r="AU346" s="9"/>
      <c r="AV346" s="9"/>
    </row>
    <row r="347" spans="1:48" ht="10.5" customHeight="1" x14ac:dyDescent="0.25">
      <c r="A347" s="10"/>
      <c r="B347" s="10"/>
      <c r="C347" s="10"/>
      <c r="D347" s="10"/>
      <c r="E347" s="10"/>
      <c r="F347" s="10"/>
      <c r="G347" s="9"/>
      <c r="H347" s="9"/>
      <c r="I347" s="9"/>
      <c r="J347" s="9"/>
      <c r="K347" s="9"/>
      <c r="L347" s="9"/>
      <c r="M347" s="10"/>
      <c r="N347" s="9"/>
      <c r="O347" s="9"/>
      <c r="P347" s="9"/>
      <c r="Q347" s="9"/>
      <c r="R347" s="10"/>
      <c r="S347" s="10"/>
      <c r="T347" s="10"/>
      <c r="U347" s="10"/>
      <c r="V347" s="10"/>
      <c r="W347" s="10"/>
      <c r="X347" s="10"/>
      <c r="Y347" s="10"/>
      <c r="Z347" s="10"/>
      <c r="AA347" s="10"/>
      <c r="AB347" s="10"/>
      <c r="AC347" s="9"/>
      <c r="AD347" s="9"/>
      <c r="AE347" s="9"/>
      <c r="AF347" s="9"/>
      <c r="AG347" s="9"/>
      <c r="AH347" s="9"/>
      <c r="AI347" s="9"/>
      <c r="AJ347" s="9"/>
      <c r="AK347" s="10"/>
      <c r="AL347" s="10"/>
      <c r="AM347" s="9"/>
      <c r="AN347" s="9"/>
      <c r="AO347" s="9"/>
      <c r="AP347" s="10"/>
      <c r="AQ347" s="10"/>
      <c r="AR347" s="9"/>
      <c r="AS347" s="10"/>
      <c r="AT347" s="10"/>
      <c r="AU347" s="9"/>
      <c r="AV347" s="9"/>
    </row>
    <row r="348" spans="1:48" ht="10.5" customHeight="1" x14ac:dyDescent="0.25">
      <c r="A348" s="10"/>
      <c r="B348" s="10"/>
      <c r="C348" s="10"/>
      <c r="D348" s="10"/>
      <c r="E348" s="10"/>
      <c r="F348" s="10"/>
      <c r="G348" s="9"/>
      <c r="H348" s="9"/>
      <c r="I348" s="9"/>
      <c r="J348" s="9"/>
      <c r="K348" s="9"/>
      <c r="L348" s="9"/>
      <c r="M348" s="10"/>
      <c r="N348" s="9"/>
      <c r="O348" s="9"/>
      <c r="P348" s="9"/>
      <c r="Q348" s="9"/>
      <c r="R348" s="10"/>
      <c r="S348" s="10"/>
      <c r="T348" s="10"/>
      <c r="U348" s="10"/>
      <c r="V348" s="10"/>
      <c r="W348" s="10"/>
      <c r="X348" s="10"/>
      <c r="Y348" s="10"/>
      <c r="Z348" s="10"/>
      <c r="AA348" s="10"/>
      <c r="AB348" s="10"/>
      <c r="AC348" s="9"/>
      <c r="AD348" s="9"/>
      <c r="AE348" s="9"/>
      <c r="AF348" s="9"/>
      <c r="AG348" s="9"/>
      <c r="AH348" s="9"/>
      <c r="AI348" s="9"/>
      <c r="AJ348" s="9"/>
      <c r="AK348" s="10"/>
      <c r="AL348" s="10"/>
      <c r="AM348" s="9"/>
      <c r="AN348" s="9"/>
      <c r="AO348" s="9"/>
      <c r="AP348" s="10"/>
      <c r="AQ348" s="10"/>
      <c r="AR348" s="9"/>
      <c r="AS348" s="10"/>
      <c r="AT348" s="10"/>
      <c r="AU348" s="9"/>
      <c r="AV348" s="9"/>
    </row>
    <row r="349" spans="1:48" ht="13.5" customHeight="1" x14ac:dyDescent="0.25">
      <c r="A349" s="10"/>
      <c r="B349" s="10"/>
      <c r="C349" s="10"/>
      <c r="D349" s="10"/>
      <c r="E349" s="10"/>
      <c r="F349" s="10"/>
      <c r="G349" s="9"/>
      <c r="H349" s="9"/>
      <c r="I349" s="9"/>
      <c r="J349" s="9"/>
      <c r="K349" s="9"/>
      <c r="L349" s="9"/>
      <c r="M349" s="10"/>
      <c r="N349" s="9"/>
      <c r="O349" s="9"/>
      <c r="P349" s="9"/>
      <c r="Q349" s="9"/>
      <c r="R349" s="10"/>
      <c r="S349" s="10"/>
      <c r="T349" s="10"/>
      <c r="U349" s="10"/>
      <c r="V349" s="10"/>
      <c r="W349" s="10"/>
      <c r="X349" s="10"/>
      <c r="Y349" s="10"/>
      <c r="Z349" s="10"/>
      <c r="AA349" s="10"/>
      <c r="AB349" s="10"/>
      <c r="AC349" s="9"/>
      <c r="AD349" s="9"/>
      <c r="AE349" s="9"/>
      <c r="AF349" s="9"/>
      <c r="AG349" s="9"/>
      <c r="AH349" s="9"/>
      <c r="AI349" s="9"/>
      <c r="AJ349" s="9"/>
      <c r="AK349" s="10"/>
      <c r="AL349" s="10"/>
      <c r="AM349" s="9"/>
      <c r="AN349" s="9"/>
      <c r="AO349" s="9"/>
      <c r="AP349" s="10"/>
      <c r="AQ349" s="10"/>
      <c r="AR349" s="9"/>
      <c r="AS349" s="10"/>
      <c r="AT349" s="10"/>
      <c r="AU349" s="9"/>
      <c r="AV349" s="9"/>
    </row>
    <row r="350" spans="1:48" ht="13.5" customHeight="1" x14ac:dyDescent="0.25">
      <c r="A350" s="10"/>
      <c r="B350" s="10"/>
      <c r="C350" s="10"/>
      <c r="D350" s="10"/>
      <c r="E350" s="10"/>
      <c r="F350" s="10"/>
      <c r="G350" s="9"/>
      <c r="H350" s="9"/>
      <c r="I350" s="9"/>
      <c r="J350" s="9"/>
      <c r="K350" s="9"/>
      <c r="L350" s="9"/>
      <c r="M350" s="10"/>
      <c r="N350" s="9"/>
      <c r="O350" s="9"/>
      <c r="P350" s="9"/>
      <c r="Q350" s="9"/>
      <c r="R350" s="10"/>
      <c r="S350" s="10"/>
      <c r="T350" s="10"/>
      <c r="U350" s="10"/>
      <c r="V350" s="10"/>
      <c r="W350" s="10"/>
      <c r="X350" s="10"/>
      <c r="Y350" s="10"/>
      <c r="Z350" s="10"/>
      <c r="AA350" s="10"/>
      <c r="AB350" s="10"/>
      <c r="AC350" s="9"/>
      <c r="AD350" s="9"/>
      <c r="AE350" s="9"/>
      <c r="AF350" s="9"/>
      <c r="AG350" s="9"/>
      <c r="AH350" s="9"/>
      <c r="AI350" s="9"/>
      <c r="AJ350" s="9"/>
      <c r="AK350" s="10"/>
      <c r="AL350" s="10"/>
      <c r="AM350" s="9"/>
      <c r="AN350" s="9"/>
      <c r="AO350" s="9"/>
      <c r="AP350" s="10"/>
      <c r="AQ350" s="10"/>
      <c r="AR350" s="9"/>
      <c r="AS350" s="10"/>
      <c r="AT350" s="10"/>
      <c r="AU350" s="9"/>
      <c r="AV350" s="9"/>
    </row>
    <row r="351" spans="1:48" ht="13.5" customHeight="1" x14ac:dyDescent="0.25">
      <c r="A351" s="10"/>
      <c r="B351" s="10"/>
      <c r="C351" s="10"/>
      <c r="D351" s="10"/>
      <c r="E351" s="10"/>
      <c r="F351" s="10"/>
      <c r="G351" s="9"/>
      <c r="H351" s="9"/>
      <c r="I351" s="9"/>
      <c r="J351" s="9"/>
      <c r="K351" s="9"/>
      <c r="L351" s="9"/>
      <c r="M351" s="10"/>
      <c r="N351" s="9"/>
      <c r="O351" s="9"/>
      <c r="P351" s="9"/>
      <c r="Q351" s="9"/>
      <c r="R351" s="10"/>
      <c r="S351" s="10"/>
      <c r="T351" s="10"/>
      <c r="U351" s="10"/>
      <c r="V351" s="10"/>
      <c r="W351" s="10"/>
      <c r="X351" s="10"/>
      <c r="Y351" s="10"/>
      <c r="Z351" s="10"/>
      <c r="AA351" s="10"/>
      <c r="AB351" s="10"/>
      <c r="AC351" s="9"/>
      <c r="AD351" s="9"/>
      <c r="AE351" s="9"/>
      <c r="AF351" s="9"/>
      <c r="AG351" s="9"/>
      <c r="AH351" s="9"/>
      <c r="AI351" s="9"/>
      <c r="AJ351" s="9"/>
      <c r="AK351" s="10"/>
      <c r="AL351" s="10"/>
      <c r="AM351" s="9"/>
      <c r="AN351" s="9"/>
      <c r="AO351" s="9"/>
      <c r="AP351" s="10"/>
      <c r="AQ351" s="10"/>
      <c r="AR351" s="9"/>
      <c r="AS351" s="10"/>
      <c r="AT351" s="10"/>
      <c r="AU351" s="9"/>
      <c r="AV351" s="9"/>
    </row>
    <row r="352" spans="1:48" ht="13.5" customHeight="1" x14ac:dyDescent="0.25">
      <c r="A352" s="10"/>
      <c r="B352" s="10"/>
      <c r="C352" s="10"/>
      <c r="D352" s="10"/>
      <c r="E352" s="10"/>
      <c r="F352" s="10"/>
      <c r="G352" s="9"/>
      <c r="H352" s="9"/>
      <c r="I352" s="9"/>
      <c r="J352" s="9"/>
      <c r="K352" s="9"/>
      <c r="L352" s="9"/>
      <c r="M352" s="10"/>
      <c r="N352" s="9"/>
      <c r="O352" s="9"/>
      <c r="P352" s="9"/>
      <c r="Q352" s="9"/>
      <c r="R352" s="10"/>
      <c r="S352" s="10"/>
      <c r="T352" s="10"/>
      <c r="U352" s="10"/>
      <c r="V352" s="10"/>
      <c r="W352" s="10"/>
      <c r="X352" s="10"/>
      <c r="Y352" s="10"/>
      <c r="Z352" s="10"/>
      <c r="AA352" s="10"/>
      <c r="AB352" s="10"/>
      <c r="AC352" s="9"/>
      <c r="AD352" s="9"/>
      <c r="AE352" s="9"/>
      <c r="AF352" s="9"/>
      <c r="AG352" s="9"/>
      <c r="AH352" s="9"/>
      <c r="AI352" s="9"/>
      <c r="AJ352" s="9"/>
      <c r="AK352" s="10"/>
      <c r="AL352" s="10"/>
      <c r="AM352" s="9"/>
      <c r="AN352" s="9"/>
      <c r="AO352" s="9"/>
      <c r="AP352" s="10"/>
      <c r="AQ352" s="10"/>
      <c r="AR352" s="9"/>
      <c r="AS352" s="10"/>
      <c r="AT352" s="10"/>
      <c r="AU352" s="9"/>
      <c r="AV352" s="9"/>
    </row>
    <row r="353" spans="1:48" ht="13.5" customHeight="1" x14ac:dyDescent="0.25">
      <c r="A353" s="10"/>
      <c r="B353" s="10"/>
      <c r="C353" s="10"/>
      <c r="D353" s="10"/>
      <c r="E353" s="10"/>
      <c r="F353" s="10"/>
      <c r="G353" s="9"/>
      <c r="H353" s="9"/>
      <c r="I353" s="9"/>
      <c r="J353" s="9"/>
      <c r="K353" s="9"/>
      <c r="L353" s="9"/>
      <c r="M353" s="10"/>
      <c r="N353" s="9"/>
      <c r="O353" s="9"/>
      <c r="P353" s="9"/>
      <c r="Q353" s="9"/>
      <c r="R353" s="10"/>
      <c r="S353" s="10"/>
      <c r="T353" s="10"/>
      <c r="U353" s="10"/>
      <c r="V353" s="10"/>
      <c r="W353" s="10"/>
      <c r="X353" s="10"/>
      <c r="Y353" s="10"/>
      <c r="Z353" s="10"/>
      <c r="AA353" s="10"/>
      <c r="AB353" s="10"/>
      <c r="AC353" s="9"/>
      <c r="AD353" s="9"/>
      <c r="AE353" s="9"/>
      <c r="AF353" s="9"/>
      <c r="AG353" s="9"/>
      <c r="AH353" s="9"/>
      <c r="AI353" s="9"/>
      <c r="AJ353" s="9"/>
      <c r="AK353" s="10"/>
      <c r="AL353" s="10"/>
      <c r="AM353" s="9"/>
      <c r="AN353" s="9"/>
      <c r="AO353" s="9"/>
      <c r="AP353" s="10"/>
      <c r="AQ353" s="10"/>
      <c r="AR353" s="9"/>
      <c r="AS353" s="10"/>
      <c r="AT353" s="10"/>
      <c r="AU353" s="9"/>
      <c r="AV353" s="9"/>
    </row>
    <row r="354" spans="1:48" ht="10.5" customHeight="1" x14ac:dyDescent="0.25">
      <c r="A354" s="10"/>
      <c r="B354" s="10"/>
      <c r="C354" s="10"/>
      <c r="D354" s="10"/>
      <c r="E354" s="10"/>
      <c r="F354" s="10"/>
      <c r="G354" s="9"/>
      <c r="H354" s="9"/>
      <c r="I354" s="9"/>
      <c r="J354" s="9"/>
      <c r="K354" s="9"/>
      <c r="L354" s="9"/>
      <c r="M354" s="10"/>
      <c r="N354" s="9"/>
      <c r="O354" s="9"/>
      <c r="P354" s="9"/>
      <c r="Q354" s="9"/>
      <c r="R354" s="10"/>
      <c r="S354" s="10"/>
      <c r="T354" s="10"/>
      <c r="U354" s="10"/>
      <c r="V354" s="10"/>
      <c r="W354" s="10"/>
      <c r="X354" s="10"/>
      <c r="Y354" s="10"/>
      <c r="Z354" s="10"/>
      <c r="AA354" s="10"/>
      <c r="AB354" s="10"/>
      <c r="AC354" s="9"/>
      <c r="AD354" s="9"/>
      <c r="AE354" s="9"/>
      <c r="AF354" s="9"/>
      <c r="AG354" s="9"/>
      <c r="AH354" s="9"/>
      <c r="AI354" s="9"/>
      <c r="AJ354" s="9"/>
      <c r="AK354" s="10"/>
      <c r="AL354" s="10"/>
      <c r="AM354" s="9"/>
      <c r="AN354" s="9"/>
      <c r="AO354" s="9"/>
      <c r="AP354" s="10"/>
      <c r="AQ354" s="10"/>
      <c r="AR354" s="9"/>
      <c r="AS354" s="10"/>
      <c r="AT354" s="10"/>
      <c r="AU354" s="9"/>
      <c r="AV354" s="9"/>
    </row>
    <row r="355" spans="1:48" ht="10.5" customHeight="1" x14ac:dyDescent="0.25">
      <c r="A355" s="10"/>
      <c r="B355" s="10"/>
      <c r="C355" s="10"/>
      <c r="D355" s="10"/>
      <c r="E355" s="10"/>
      <c r="F355" s="10"/>
      <c r="G355" s="9"/>
      <c r="H355" s="9"/>
      <c r="I355" s="9"/>
      <c r="J355" s="9"/>
      <c r="K355" s="9"/>
      <c r="L355" s="9"/>
      <c r="M355" s="10"/>
      <c r="N355" s="9"/>
      <c r="O355" s="9"/>
      <c r="P355" s="9"/>
      <c r="Q355" s="9"/>
      <c r="R355" s="10"/>
      <c r="S355" s="10"/>
      <c r="T355" s="10"/>
      <c r="U355" s="10"/>
      <c r="V355" s="10"/>
      <c r="W355" s="10"/>
      <c r="X355" s="10"/>
      <c r="Y355" s="10"/>
      <c r="Z355" s="10"/>
      <c r="AA355" s="10"/>
      <c r="AB355" s="10"/>
      <c r="AC355" s="9"/>
      <c r="AD355" s="9"/>
      <c r="AE355" s="9"/>
      <c r="AF355" s="9"/>
      <c r="AG355" s="9"/>
      <c r="AH355" s="9"/>
      <c r="AI355" s="9"/>
      <c r="AJ355" s="9"/>
      <c r="AK355" s="10"/>
      <c r="AL355" s="10"/>
      <c r="AM355" s="9"/>
      <c r="AN355" s="9"/>
      <c r="AO355" s="9"/>
      <c r="AP355" s="10"/>
      <c r="AQ355" s="10"/>
      <c r="AR355" s="9"/>
      <c r="AS355" s="10"/>
      <c r="AT355" s="10"/>
      <c r="AU355" s="9"/>
      <c r="AV355" s="9"/>
    </row>
    <row r="356" spans="1:48" ht="10.5" customHeight="1" x14ac:dyDescent="0.25">
      <c r="A356" s="10"/>
      <c r="B356" s="10"/>
      <c r="C356" s="10"/>
      <c r="D356" s="10"/>
      <c r="E356" s="10"/>
      <c r="F356" s="10"/>
      <c r="G356" s="9"/>
      <c r="H356" s="9"/>
      <c r="I356" s="9"/>
      <c r="J356" s="9"/>
      <c r="K356" s="9"/>
      <c r="L356" s="9"/>
      <c r="M356" s="10"/>
      <c r="N356" s="9"/>
      <c r="O356" s="9"/>
      <c r="P356" s="9"/>
      <c r="Q356" s="9"/>
      <c r="R356" s="10"/>
      <c r="S356" s="10"/>
      <c r="T356" s="10"/>
      <c r="U356" s="10"/>
      <c r="V356" s="10"/>
      <c r="W356" s="10"/>
      <c r="X356" s="10"/>
      <c r="Y356" s="10"/>
      <c r="Z356" s="10"/>
      <c r="AA356" s="10"/>
      <c r="AB356" s="10"/>
      <c r="AC356" s="9"/>
      <c r="AD356" s="9"/>
      <c r="AE356" s="9"/>
      <c r="AF356" s="9"/>
      <c r="AG356" s="9"/>
      <c r="AH356" s="9"/>
      <c r="AI356" s="9"/>
      <c r="AJ356" s="9"/>
      <c r="AK356" s="10"/>
      <c r="AL356" s="10"/>
      <c r="AM356" s="9"/>
      <c r="AN356" s="9"/>
      <c r="AO356" s="9"/>
      <c r="AP356" s="10"/>
      <c r="AQ356" s="10"/>
      <c r="AR356" s="9"/>
      <c r="AS356" s="10"/>
      <c r="AT356" s="10"/>
      <c r="AU356" s="9"/>
      <c r="AV356" s="9"/>
    </row>
    <row r="357" spans="1:48" ht="10.5" customHeight="1" x14ac:dyDescent="0.25">
      <c r="A357" s="10"/>
      <c r="B357" s="10"/>
      <c r="C357" s="10"/>
      <c r="D357" s="10"/>
      <c r="E357" s="10"/>
      <c r="F357" s="10"/>
      <c r="G357" s="9"/>
      <c r="H357" s="9"/>
      <c r="I357" s="9"/>
      <c r="J357" s="9"/>
      <c r="K357" s="9"/>
      <c r="L357" s="9"/>
      <c r="M357" s="10"/>
      <c r="N357" s="9"/>
      <c r="O357" s="9"/>
      <c r="P357" s="9"/>
      <c r="Q357" s="9"/>
      <c r="R357" s="10"/>
      <c r="S357" s="10"/>
      <c r="T357" s="10"/>
      <c r="U357" s="10"/>
      <c r="V357" s="10"/>
      <c r="W357" s="10"/>
      <c r="X357" s="10"/>
      <c r="Y357" s="10"/>
      <c r="Z357" s="10"/>
      <c r="AA357" s="10"/>
      <c r="AB357" s="10"/>
      <c r="AC357" s="9"/>
      <c r="AD357" s="9"/>
      <c r="AE357" s="9"/>
      <c r="AF357" s="9"/>
      <c r="AG357" s="9"/>
      <c r="AH357" s="9"/>
      <c r="AI357" s="9"/>
      <c r="AJ357" s="9"/>
      <c r="AK357" s="10"/>
      <c r="AL357" s="10"/>
      <c r="AM357" s="9"/>
      <c r="AN357" s="9"/>
      <c r="AO357" s="9"/>
      <c r="AP357" s="10"/>
      <c r="AQ357" s="10"/>
      <c r="AR357" s="9"/>
      <c r="AS357" s="10"/>
      <c r="AT357" s="10"/>
      <c r="AU357" s="9"/>
      <c r="AV357" s="9"/>
    </row>
    <row r="358" spans="1:48" ht="13.5" customHeight="1" x14ac:dyDescent="0.25">
      <c r="A358" s="10"/>
      <c r="B358" s="10"/>
      <c r="C358" s="10"/>
      <c r="D358" s="10"/>
      <c r="E358" s="10"/>
      <c r="F358" s="10"/>
      <c r="G358" s="9"/>
      <c r="H358" s="9"/>
      <c r="I358" s="9"/>
      <c r="J358" s="9"/>
      <c r="K358" s="9"/>
      <c r="L358" s="9"/>
      <c r="M358" s="10"/>
      <c r="N358" s="9"/>
      <c r="O358" s="9"/>
      <c r="P358" s="9"/>
      <c r="Q358" s="9"/>
      <c r="R358" s="10"/>
      <c r="S358" s="10"/>
      <c r="T358" s="10"/>
      <c r="U358" s="10"/>
      <c r="V358" s="10"/>
      <c r="W358" s="10"/>
      <c r="X358" s="10"/>
      <c r="Y358" s="10"/>
      <c r="Z358" s="10"/>
      <c r="AA358" s="10"/>
      <c r="AB358" s="10"/>
      <c r="AC358" s="9"/>
      <c r="AD358" s="9"/>
      <c r="AE358" s="9"/>
      <c r="AF358" s="9"/>
      <c r="AG358" s="9"/>
      <c r="AH358" s="9"/>
      <c r="AI358" s="9"/>
      <c r="AJ358" s="9"/>
      <c r="AK358" s="10"/>
      <c r="AL358" s="10"/>
      <c r="AM358" s="9"/>
      <c r="AN358" s="9"/>
      <c r="AO358" s="9"/>
      <c r="AP358" s="10"/>
      <c r="AQ358" s="10"/>
      <c r="AR358" s="9"/>
      <c r="AS358" s="10"/>
      <c r="AT358" s="10"/>
      <c r="AU358" s="9"/>
      <c r="AV358" s="9"/>
    </row>
    <row r="359" spans="1:48" ht="13.5" customHeight="1" x14ac:dyDescent="0.25">
      <c r="A359" s="10"/>
      <c r="B359" s="10"/>
      <c r="C359" s="10"/>
      <c r="D359" s="10"/>
      <c r="E359" s="10"/>
      <c r="F359" s="10"/>
      <c r="G359" s="9"/>
      <c r="H359" s="9"/>
      <c r="I359" s="9"/>
      <c r="J359" s="9"/>
      <c r="K359" s="9"/>
      <c r="L359" s="9"/>
      <c r="M359" s="10"/>
      <c r="N359" s="9"/>
      <c r="O359" s="9"/>
      <c r="P359" s="9"/>
      <c r="Q359" s="9"/>
      <c r="R359" s="10"/>
      <c r="S359" s="10"/>
      <c r="T359" s="10"/>
      <c r="U359" s="10"/>
      <c r="V359" s="10"/>
      <c r="W359" s="10"/>
      <c r="X359" s="10"/>
      <c r="Y359" s="10"/>
      <c r="Z359" s="10"/>
      <c r="AA359" s="10"/>
      <c r="AB359" s="10"/>
      <c r="AC359" s="9"/>
      <c r="AD359" s="9"/>
      <c r="AE359" s="9"/>
      <c r="AF359" s="9"/>
      <c r="AG359" s="9"/>
      <c r="AH359" s="9"/>
      <c r="AI359" s="9"/>
      <c r="AJ359" s="9"/>
      <c r="AK359" s="10"/>
      <c r="AL359" s="10"/>
      <c r="AM359" s="9"/>
      <c r="AN359" s="9"/>
      <c r="AO359" s="9"/>
      <c r="AP359" s="10"/>
      <c r="AQ359" s="10"/>
      <c r="AR359" s="9"/>
      <c r="AS359" s="10"/>
      <c r="AT359" s="10"/>
      <c r="AU359" s="9"/>
      <c r="AV359" s="9"/>
    </row>
    <row r="360" spans="1:48" ht="10.5" customHeight="1" x14ac:dyDescent="0.25">
      <c r="A360" s="10"/>
      <c r="B360" s="10"/>
      <c r="C360" s="10"/>
      <c r="D360" s="10"/>
      <c r="E360" s="10"/>
      <c r="F360" s="10"/>
      <c r="G360" s="9"/>
      <c r="H360" s="9"/>
      <c r="I360" s="9"/>
      <c r="J360" s="9"/>
      <c r="K360" s="9"/>
      <c r="L360" s="9"/>
      <c r="M360" s="10"/>
      <c r="N360" s="9"/>
      <c r="O360" s="9"/>
      <c r="P360" s="9"/>
      <c r="Q360" s="9"/>
      <c r="R360" s="10"/>
      <c r="S360" s="10"/>
      <c r="T360" s="10"/>
      <c r="U360" s="10"/>
      <c r="V360" s="10"/>
      <c r="W360" s="10"/>
      <c r="X360" s="10"/>
      <c r="Y360" s="10"/>
      <c r="Z360" s="10"/>
      <c r="AA360" s="10"/>
      <c r="AB360" s="10"/>
      <c r="AC360" s="9"/>
      <c r="AD360" s="9"/>
      <c r="AE360" s="9"/>
      <c r="AF360" s="9"/>
      <c r="AG360" s="9"/>
      <c r="AH360" s="9"/>
      <c r="AI360" s="9"/>
      <c r="AJ360" s="9"/>
      <c r="AK360" s="10"/>
      <c r="AL360" s="10"/>
      <c r="AM360" s="9"/>
      <c r="AN360" s="9"/>
      <c r="AO360" s="9"/>
      <c r="AP360" s="10"/>
      <c r="AQ360" s="10"/>
      <c r="AR360" s="9"/>
      <c r="AS360" s="10"/>
      <c r="AT360" s="10"/>
      <c r="AU360" s="9"/>
      <c r="AV360" s="9"/>
    </row>
    <row r="361" spans="1:48" ht="10.5" customHeight="1" x14ac:dyDescent="0.25">
      <c r="A361" s="10"/>
      <c r="B361" s="10"/>
      <c r="C361" s="10"/>
      <c r="D361" s="10"/>
      <c r="E361" s="10"/>
      <c r="F361" s="10"/>
      <c r="G361" s="9"/>
      <c r="H361" s="9"/>
      <c r="I361" s="9"/>
      <c r="J361" s="9"/>
      <c r="K361" s="9"/>
      <c r="L361" s="9"/>
      <c r="M361" s="10"/>
      <c r="N361" s="9"/>
      <c r="O361" s="9"/>
      <c r="P361" s="9"/>
      <c r="Q361" s="9"/>
      <c r="R361" s="10"/>
      <c r="S361" s="10"/>
      <c r="T361" s="10"/>
      <c r="U361" s="10"/>
      <c r="V361" s="10"/>
      <c r="W361" s="10"/>
      <c r="X361" s="10"/>
      <c r="Y361" s="10"/>
      <c r="Z361" s="10"/>
      <c r="AA361" s="10"/>
      <c r="AB361" s="10"/>
      <c r="AC361" s="9"/>
      <c r="AD361" s="9"/>
      <c r="AE361" s="9"/>
      <c r="AF361" s="9"/>
      <c r="AG361" s="9"/>
      <c r="AH361" s="9"/>
      <c r="AI361" s="9"/>
      <c r="AJ361" s="9"/>
      <c r="AK361" s="10"/>
      <c r="AL361" s="10"/>
      <c r="AM361" s="9"/>
      <c r="AN361" s="9"/>
      <c r="AO361" s="9"/>
      <c r="AP361" s="10"/>
      <c r="AQ361" s="10"/>
      <c r="AR361" s="9"/>
      <c r="AS361" s="10"/>
      <c r="AT361" s="10"/>
      <c r="AU361" s="9"/>
      <c r="AV361" s="9"/>
    </row>
    <row r="362" spans="1:48" ht="10.5" customHeight="1" x14ac:dyDescent="0.25">
      <c r="A362" s="10"/>
      <c r="B362" s="10"/>
      <c r="C362" s="10"/>
      <c r="D362" s="10"/>
      <c r="E362" s="10"/>
      <c r="F362" s="10"/>
      <c r="G362" s="9"/>
      <c r="H362" s="9"/>
      <c r="I362" s="9"/>
      <c r="J362" s="9"/>
      <c r="K362" s="9"/>
      <c r="L362" s="9"/>
      <c r="M362" s="10"/>
      <c r="N362" s="9"/>
      <c r="O362" s="9"/>
      <c r="P362" s="9"/>
      <c r="Q362" s="9"/>
      <c r="R362" s="10"/>
      <c r="S362" s="10"/>
      <c r="T362" s="10"/>
      <c r="U362" s="10"/>
      <c r="V362" s="10"/>
      <c r="W362" s="10"/>
      <c r="X362" s="10"/>
      <c r="Y362" s="10"/>
      <c r="Z362" s="10"/>
      <c r="AA362" s="10"/>
      <c r="AB362" s="10"/>
      <c r="AC362" s="9"/>
      <c r="AD362" s="9"/>
      <c r="AE362" s="9"/>
      <c r="AF362" s="9"/>
      <c r="AG362" s="9"/>
      <c r="AH362" s="9"/>
      <c r="AI362" s="9"/>
      <c r="AJ362" s="9"/>
      <c r="AK362" s="10"/>
      <c r="AL362" s="10"/>
      <c r="AM362" s="9"/>
      <c r="AN362" s="9"/>
      <c r="AO362" s="9"/>
      <c r="AP362" s="10"/>
      <c r="AQ362" s="10"/>
      <c r="AR362" s="9"/>
      <c r="AS362" s="10"/>
      <c r="AT362" s="10"/>
      <c r="AU362" s="9"/>
      <c r="AV362" s="9"/>
    </row>
    <row r="363" spans="1:48" ht="10.5" customHeight="1" x14ac:dyDescent="0.25">
      <c r="A363" s="10"/>
      <c r="B363" s="10"/>
      <c r="C363" s="10"/>
      <c r="D363" s="10"/>
      <c r="E363" s="10"/>
      <c r="F363" s="10"/>
      <c r="G363" s="9"/>
      <c r="H363" s="9"/>
      <c r="I363" s="9"/>
      <c r="J363" s="9"/>
      <c r="K363" s="9"/>
      <c r="L363" s="9"/>
      <c r="M363" s="10"/>
      <c r="N363" s="9"/>
      <c r="O363" s="9"/>
      <c r="P363" s="9"/>
      <c r="Q363" s="9"/>
      <c r="R363" s="10"/>
      <c r="S363" s="10"/>
      <c r="T363" s="10"/>
      <c r="U363" s="10"/>
      <c r="V363" s="10"/>
      <c r="W363" s="10"/>
      <c r="X363" s="10"/>
      <c r="Y363" s="10"/>
      <c r="Z363" s="10"/>
      <c r="AA363" s="10"/>
      <c r="AB363" s="10"/>
      <c r="AC363" s="9"/>
      <c r="AD363" s="9"/>
      <c r="AE363" s="9"/>
      <c r="AF363" s="9"/>
      <c r="AG363" s="9"/>
      <c r="AH363" s="9"/>
      <c r="AI363" s="9"/>
      <c r="AJ363" s="9"/>
      <c r="AK363" s="10"/>
      <c r="AL363" s="10"/>
      <c r="AM363" s="9"/>
      <c r="AN363" s="9"/>
      <c r="AO363" s="9"/>
      <c r="AP363" s="10"/>
      <c r="AQ363" s="10"/>
      <c r="AR363" s="9"/>
      <c r="AS363" s="10"/>
      <c r="AT363" s="10"/>
      <c r="AU363" s="9"/>
      <c r="AV363" s="9"/>
    </row>
    <row r="364" spans="1:48" ht="10.5" customHeight="1" x14ac:dyDescent="0.25">
      <c r="A364" s="10"/>
      <c r="B364" s="10"/>
      <c r="C364" s="10"/>
      <c r="D364" s="10"/>
      <c r="E364" s="10"/>
      <c r="F364" s="10"/>
      <c r="G364" s="9"/>
      <c r="H364" s="9"/>
      <c r="I364" s="9"/>
      <c r="J364" s="9"/>
      <c r="K364" s="9"/>
      <c r="L364" s="9"/>
      <c r="M364" s="10"/>
      <c r="N364" s="9"/>
      <c r="O364" s="9"/>
      <c r="P364" s="9"/>
      <c r="Q364" s="9"/>
      <c r="R364" s="10"/>
      <c r="S364" s="10"/>
      <c r="T364" s="10"/>
      <c r="U364" s="10"/>
      <c r="V364" s="10"/>
      <c r="W364" s="10"/>
      <c r="X364" s="10"/>
      <c r="Y364" s="10"/>
      <c r="Z364" s="10"/>
      <c r="AA364" s="10"/>
      <c r="AB364" s="10"/>
      <c r="AC364" s="9"/>
      <c r="AD364" s="9"/>
      <c r="AE364" s="9"/>
      <c r="AF364" s="9"/>
      <c r="AG364" s="9"/>
      <c r="AH364" s="9"/>
      <c r="AI364" s="9"/>
      <c r="AJ364" s="9"/>
      <c r="AK364" s="10"/>
      <c r="AL364" s="10"/>
      <c r="AM364" s="9"/>
      <c r="AN364" s="9"/>
      <c r="AO364" s="9"/>
      <c r="AP364" s="10"/>
      <c r="AQ364" s="10"/>
      <c r="AR364" s="9"/>
      <c r="AS364" s="10"/>
      <c r="AT364" s="10"/>
      <c r="AU364" s="9"/>
      <c r="AV364" s="9"/>
    </row>
    <row r="365" spans="1:48" ht="13.5" customHeight="1" x14ac:dyDescent="0.25">
      <c r="A365" s="10"/>
      <c r="B365" s="10"/>
      <c r="C365" s="10"/>
      <c r="D365" s="10"/>
      <c r="E365" s="10"/>
      <c r="F365" s="10"/>
      <c r="G365" s="9"/>
      <c r="H365" s="9"/>
      <c r="I365" s="9"/>
      <c r="J365" s="9"/>
      <c r="K365" s="9"/>
      <c r="L365" s="9"/>
      <c r="M365" s="10"/>
      <c r="N365" s="9"/>
      <c r="O365" s="9"/>
      <c r="P365" s="9"/>
      <c r="Q365" s="9"/>
      <c r="R365" s="10"/>
      <c r="S365" s="10"/>
      <c r="T365" s="10"/>
      <c r="U365" s="10"/>
      <c r="V365" s="10"/>
      <c r="W365" s="10"/>
      <c r="X365" s="10"/>
      <c r="Y365" s="10"/>
      <c r="Z365" s="10"/>
      <c r="AA365" s="10"/>
      <c r="AB365" s="10"/>
      <c r="AC365" s="9"/>
      <c r="AD365" s="9"/>
      <c r="AE365" s="9"/>
      <c r="AF365" s="9"/>
      <c r="AG365" s="9"/>
      <c r="AH365" s="9"/>
      <c r="AI365" s="9"/>
      <c r="AJ365" s="9"/>
      <c r="AK365" s="10"/>
      <c r="AL365" s="10"/>
      <c r="AM365" s="9"/>
      <c r="AN365" s="9"/>
      <c r="AO365" s="9"/>
      <c r="AP365" s="10"/>
      <c r="AQ365" s="10"/>
      <c r="AR365" s="9"/>
      <c r="AS365" s="10"/>
      <c r="AT365" s="10"/>
      <c r="AU365" s="9"/>
      <c r="AV365" s="9"/>
    </row>
    <row r="366" spans="1:48" ht="13.5" customHeight="1" x14ac:dyDescent="0.25">
      <c r="A366" s="10"/>
      <c r="B366" s="10"/>
      <c r="C366" s="10"/>
      <c r="D366" s="10"/>
      <c r="E366" s="10"/>
      <c r="F366" s="10"/>
      <c r="G366" s="9"/>
      <c r="H366" s="9"/>
      <c r="I366" s="9"/>
      <c r="J366" s="9"/>
      <c r="K366" s="9"/>
      <c r="L366" s="9"/>
      <c r="M366" s="10"/>
      <c r="N366" s="9"/>
      <c r="O366" s="9"/>
      <c r="P366" s="9"/>
      <c r="Q366" s="9"/>
      <c r="R366" s="10"/>
      <c r="S366" s="10"/>
      <c r="T366" s="10"/>
      <c r="U366" s="10"/>
      <c r="V366" s="10"/>
      <c r="W366" s="10"/>
      <c r="X366" s="10"/>
      <c r="Y366" s="10"/>
      <c r="Z366" s="10"/>
      <c r="AA366" s="10"/>
      <c r="AB366" s="10"/>
      <c r="AC366" s="9"/>
      <c r="AD366" s="9"/>
      <c r="AE366" s="9"/>
      <c r="AF366" s="9"/>
      <c r="AG366" s="9"/>
      <c r="AH366" s="9"/>
      <c r="AI366" s="9"/>
      <c r="AJ366" s="9"/>
      <c r="AK366" s="10"/>
      <c r="AL366" s="10"/>
      <c r="AM366" s="9"/>
      <c r="AN366" s="9"/>
      <c r="AO366" s="9"/>
      <c r="AP366" s="10"/>
      <c r="AQ366" s="10"/>
      <c r="AR366" s="9"/>
      <c r="AS366" s="10"/>
      <c r="AT366" s="10"/>
      <c r="AU366" s="9"/>
      <c r="AV366" s="9"/>
    </row>
    <row r="367" spans="1:48" ht="10.5" customHeight="1" x14ac:dyDescent="0.25">
      <c r="A367" s="10"/>
      <c r="B367" s="10"/>
      <c r="C367" s="10"/>
      <c r="D367" s="10"/>
      <c r="E367" s="10"/>
      <c r="F367" s="10"/>
      <c r="G367" s="9"/>
      <c r="H367" s="9"/>
      <c r="I367" s="9"/>
      <c r="J367" s="9"/>
      <c r="K367" s="9"/>
      <c r="L367" s="9"/>
      <c r="M367" s="10"/>
      <c r="N367" s="9"/>
      <c r="O367" s="9"/>
      <c r="P367" s="9"/>
      <c r="Q367" s="9"/>
      <c r="R367" s="10"/>
      <c r="S367" s="10"/>
      <c r="T367" s="10"/>
      <c r="U367" s="10"/>
      <c r="V367" s="10"/>
      <c r="W367" s="10"/>
      <c r="X367" s="10"/>
      <c r="Y367" s="10"/>
      <c r="Z367" s="10"/>
      <c r="AA367" s="10"/>
      <c r="AB367" s="10"/>
      <c r="AC367" s="9"/>
      <c r="AD367" s="9"/>
      <c r="AE367" s="9"/>
      <c r="AF367" s="9"/>
      <c r="AG367" s="9"/>
      <c r="AH367" s="9"/>
      <c r="AI367" s="9"/>
      <c r="AJ367" s="9"/>
      <c r="AK367" s="10"/>
      <c r="AL367" s="10"/>
      <c r="AM367" s="9"/>
      <c r="AN367" s="9"/>
      <c r="AO367" s="9"/>
      <c r="AP367" s="10"/>
      <c r="AQ367" s="10"/>
      <c r="AR367" s="9"/>
      <c r="AS367" s="10"/>
      <c r="AT367" s="10"/>
      <c r="AU367" s="9"/>
      <c r="AV367" s="9"/>
    </row>
    <row r="368" spans="1:48" ht="10.5" customHeight="1" x14ac:dyDescent="0.25">
      <c r="A368" s="10"/>
      <c r="B368" s="10"/>
      <c r="C368" s="10"/>
      <c r="D368" s="10"/>
      <c r="E368" s="10"/>
      <c r="F368" s="10"/>
      <c r="G368" s="9"/>
      <c r="H368" s="9"/>
      <c r="I368" s="9"/>
      <c r="J368" s="9"/>
      <c r="K368" s="9"/>
      <c r="L368" s="9"/>
      <c r="M368" s="10"/>
      <c r="N368" s="9"/>
      <c r="O368" s="9"/>
      <c r="P368" s="9"/>
      <c r="Q368" s="9"/>
      <c r="R368" s="10"/>
      <c r="S368" s="10"/>
      <c r="T368" s="10"/>
      <c r="U368" s="10"/>
      <c r="V368" s="10"/>
      <c r="W368" s="10"/>
      <c r="X368" s="10"/>
      <c r="Y368" s="10"/>
      <c r="Z368" s="10"/>
      <c r="AA368" s="10"/>
      <c r="AB368" s="10"/>
      <c r="AC368" s="9"/>
      <c r="AD368" s="9"/>
      <c r="AE368" s="9"/>
      <c r="AF368" s="9"/>
      <c r="AG368" s="9"/>
      <c r="AH368" s="9"/>
      <c r="AI368" s="9"/>
      <c r="AJ368" s="9"/>
      <c r="AK368" s="10"/>
      <c r="AL368" s="10"/>
      <c r="AM368" s="9"/>
      <c r="AN368" s="9"/>
      <c r="AO368" s="9"/>
      <c r="AP368" s="10"/>
      <c r="AQ368" s="10"/>
      <c r="AR368" s="9"/>
      <c r="AS368" s="10"/>
      <c r="AT368" s="10"/>
      <c r="AU368" s="9"/>
      <c r="AV368" s="9"/>
    </row>
    <row r="369" spans="1:48" ht="10.5" customHeight="1" x14ac:dyDescent="0.25">
      <c r="A369" s="10"/>
      <c r="B369" s="10"/>
      <c r="C369" s="10"/>
      <c r="D369" s="10"/>
      <c r="E369" s="10"/>
      <c r="F369" s="10"/>
      <c r="G369" s="9"/>
      <c r="H369" s="9"/>
      <c r="I369" s="9"/>
      <c r="J369" s="9"/>
      <c r="K369" s="9"/>
      <c r="L369" s="9"/>
      <c r="M369" s="10"/>
      <c r="N369" s="9"/>
      <c r="O369" s="9"/>
      <c r="P369" s="9"/>
      <c r="Q369" s="9"/>
      <c r="R369" s="10"/>
      <c r="S369" s="10"/>
      <c r="T369" s="10"/>
      <c r="U369" s="10"/>
      <c r="V369" s="10"/>
      <c r="W369" s="10"/>
      <c r="X369" s="10"/>
      <c r="Y369" s="10"/>
      <c r="Z369" s="10"/>
      <c r="AA369" s="10"/>
      <c r="AB369" s="10"/>
      <c r="AC369" s="9"/>
      <c r="AD369" s="9"/>
      <c r="AE369" s="9"/>
      <c r="AF369" s="9"/>
      <c r="AG369" s="9"/>
      <c r="AH369" s="9"/>
      <c r="AI369" s="9"/>
      <c r="AJ369" s="9"/>
      <c r="AK369" s="10"/>
      <c r="AL369" s="10"/>
      <c r="AM369" s="9"/>
      <c r="AN369" s="9"/>
      <c r="AO369" s="9"/>
      <c r="AP369" s="10"/>
      <c r="AQ369" s="10"/>
      <c r="AR369" s="9"/>
      <c r="AS369" s="10"/>
      <c r="AT369" s="10"/>
      <c r="AU369" s="9"/>
      <c r="AV369" s="9"/>
    </row>
    <row r="370" spans="1:48" ht="10.5" customHeight="1" x14ac:dyDescent="0.25">
      <c r="A370" s="10"/>
      <c r="B370" s="10"/>
      <c r="C370" s="10"/>
      <c r="D370" s="10"/>
      <c r="E370" s="10"/>
      <c r="F370" s="10"/>
      <c r="G370" s="9"/>
      <c r="H370" s="9"/>
      <c r="I370" s="9"/>
      <c r="J370" s="9"/>
      <c r="K370" s="9"/>
      <c r="L370" s="9"/>
      <c r="M370" s="10"/>
      <c r="N370" s="9"/>
      <c r="O370" s="9"/>
      <c r="P370" s="9"/>
      <c r="Q370" s="9"/>
      <c r="R370" s="10"/>
      <c r="S370" s="10"/>
      <c r="T370" s="10"/>
      <c r="U370" s="10"/>
      <c r="V370" s="10"/>
      <c r="W370" s="10"/>
      <c r="X370" s="10"/>
      <c r="Y370" s="10"/>
      <c r="Z370" s="10"/>
      <c r="AA370" s="10"/>
      <c r="AB370" s="10"/>
      <c r="AC370" s="9"/>
      <c r="AD370" s="9"/>
      <c r="AE370" s="9"/>
      <c r="AF370" s="9"/>
      <c r="AG370" s="9"/>
      <c r="AH370" s="9"/>
      <c r="AI370" s="9"/>
      <c r="AJ370" s="9"/>
      <c r="AK370" s="10"/>
      <c r="AL370" s="10"/>
      <c r="AM370" s="9"/>
      <c r="AN370" s="9"/>
      <c r="AO370" s="9"/>
      <c r="AP370" s="10"/>
      <c r="AQ370" s="10"/>
      <c r="AR370" s="9"/>
      <c r="AS370" s="10"/>
      <c r="AT370" s="10"/>
      <c r="AU370" s="9"/>
      <c r="AV370" s="9"/>
    </row>
    <row r="371" spans="1:48" ht="10.5" customHeight="1" x14ac:dyDescent="0.25">
      <c r="A371" s="10"/>
      <c r="B371" s="10"/>
      <c r="C371" s="10"/>
      <c r="D371" s="10"/>
      <c r="E371" s="10"/>
      <c r="F371" s="10"/>
      <c r="G371" s="9"/>
      <c r="H371" s="9"/>
      <c r="I371" s="9"/>
      <c r="J371" s="9"/>
      <c r="K371" s="9"/>
      <c r="L371" s="9"/>
      <c r="M371" s="10"/>
      <c r="N371" s="9"/>
      <c r="O371" s="9"/>
      <c r="P371" s="9"/>
      <c r="Q371" s="9"/>
      <c r="R371" s="10"/>
      <c r="S371" s="10"/>
      <c r="T371" s="10"/>
      <c r="U371" s="10"/>
      <c r="V371" s="10"/>
      <c r="W371" s="10"/>
      <c r="X371" s="10"/>
      <c r="Y371" s="10"/>
      <c r="Z371" s="10"/>
      <c r="AA371" s="10"/>
      <c r="AB371" s="10"/>
      <c r="AC371" s="9"/>
      <c r="AD371" s="9"/>
      <c r="AE371" s="9"/>
      <c r="AF371" s="9"/>
      <c r="AG371" s="9"/>
      <c r="AH371" s="9"/>
      <c r="AI371" s="9"/>
      <c r="AJ371" s="9"/>
      <c r="AK371" s="10"/>
      <c r="AL371" s="10"/>
      <c r="AM371" s="9"/>
      <c r="AN371" s="9"/>
      <c r="AO371" s="9"/>
      <c r="AP371" s="10"/>
      <c r="AQ371" s="10"/>
      <c r="AR371" s="9"/>
      <c r="AS371" s="10"/>
      <c r="AT371" s="10"/>
      <c r="AU371" s="9"/>
      <c r="AV371" s="9"/>
    </row>
    <row r="372" spans="1:48" ht="13.5" customHeight="1" x14ac:dyDescent="0.25">
      <c r="A372" s="10"/>
      <c r="B372" s="10"/>
      <c r="C372" s="10"/>
      <c r="D372" s="10"/>
      <c r="E372" s="10"/>
      <c r="F372" s="10"/>
      <c r="G372" s="9"/>
      <c r="H372" s="9"/>
      <c r="I372" s="9"/>
      <c r="J372" s="9"/>
      <c r="K372" s="9"/>
      <c r="L372" s="9"/>
      <c r="M372" s="10"/>
      <c r="N372" s="9"/>
      <c r="O372" s="9"/>
      <c r="P372" s="9"/>
      <c r="Q372" s="9"/>
      <c r="R372" s="10"/>
      <c r="S372" s="10"/>
      <c r="T372" s="10"/>
      <c r="U372" s="10"/>
      <c r="V372" s="10"/>
      <c r="W372" s="10"/>
      <c r="X372" s="10"/>
      <c r="Y372" s="10"/>
      <c r="Z372" s="10"/>
      <c r="AA372" s="10"/>
      <c r="AB372" s="10"/>
      <c r="AC372" s="9"/>
      <c r="AD372" s="9"/>
      <c r="AE372" s="9"/>
      <c r="AF372" s="9"/>
      <c r="AG372" s="9"/>
      <c r="AH372" s="9"/>
      <c r="AI372" s="9"/>
      <c r="AJ372" s="9"/>
      <c r="AK372" s="10"/>
      <c r="AL372" s="10"/>
      <c r="AM372" s="9"/>
      <c r="AN372" s="9"/>
      <c r="AO372" s="9"/>
      <c r="AP372" s="10"/>
      <c r="AQ372" s="10"/>
      <c r="AR372" s="9"/>
      <c r="AS372" s="10"/>
      <c r="AT372" s="10"/>
      <c r="AU372" s="9"/>
      <c r="AV372" s="9"/>
    </row>
    <row r="373" spans="1:48" ht="13.5" customHeight="1" x14ac:dyDescent="0.25">
      <c r="A373" s="10"/>
      <c r="B373" s="10"/>
      <c r="C373" s="10"/>
      <c r="D373" s="10"/>
      <c r="E373" s="10"/>
      <c r="F373" s="10"/>
      <c r="G373" s="9"/>
      <c r="H373" s="9"/>
      <c r="I373" s="9"/>
      <c r="J373" s="9"/>
      <c r="K373" s="9"/>
      <c r="L373" s="9"/>
      <c r="M373" s="10"/>
      <c r="N373" s="9"/>
      <c r="O373" s="9"/>
      <c r="P373" s="9"/>
      <c r="Q373" s="9"/>
      <c r="R373" s="10"/>
      <c r="S373" s="10"/>
      <c r="T373" s="10"/>
      <c r="U373" s="10"/>
      <c r="V373" s="10"/>
      <c r="W373" s="10"/>
      <c r="X373" s="10"/>
      <c r="Y373" s="10"/>
      <c r="Z373" s="10"/>
      <c r="AA373" s="10"/>
      <c r="AB373" s="10"/>
      <c r="AC373" s="9"/>
      <c r="AD373" s="9"/>
      <c r="AE373" s="9"/>
      <c r="AF373" s="9"/>
      <c r="AG373" s="9"/>
      <c r="AH373" s="9"/>
      <c r="AI373" s="9"/>
      <c r="AJ373" s="9"/>
      <c r="AK373" s="10"/>
      <c r="AL373" s="10"/>
      <c r="AM373" s="9"/>
      <c r="AN373" s="9"/>
      <c r="AO373" s="9"/>
      <c r="AP373" s="10"/>
      <c r="AQ373" s="10"/>
      <c r="AR373" s="9"/>
      <c r="AS373" s="10"/>
      <c r="AT373" s="10"/>
      <c r="AU373" s="9"/>
      <c r="AV373" s="9"/>
    </row>
    <row r="374" spans="1:48" ht="10.5" customHeight="1" x14ac:dyDescent="0.25">
      <c r="A374" s="10"/>
      <c r="B374" s="10"/>
      <c r="C374" s="10"/>
      <c r="D374" s="10"/>
      <c r="E374" s="10"/>
      <c r="F374" s="10"/>
      <c r="G374" s="9"/>
      <c r="H374" s="9"/>
      <c r="I374" s="9"/>
      <c r="J374" s="9"/>
      <c r="K374" s="9"/>
      <c r="L374" s="9"/>
      <c r="M374" s="10"/>
      <c r="N374" s="9"/>
      <c r="O374" s="9"/>
      <c r="P374" s="9"/>
      <c r="Q374" s="9"/>
      <c r="R374" s="10"/>
      <c r="S374" s="10"/>
      <c r="T374" s="10"/>
      <c r="U374" s="10"/>
      <c r="V374" s="10"/>
      <c r="W374" s="10"/>
      <c r="X374" s="10"/>
      <c r="Y374" s="10"/>
      <c r="Z374" s="10"/>
      <c r="AA374" s="10"/>
      <c r="AB374" s="10"/>
      <c r="AC374" s="9"/>
      <c r="AD374" s="9"/>
      <c r="AE374" s="9"/>
      <c r="AF374" s="9"/>
      <c r="AG374" s="9"/>
      <c r="AH374" s="9"/>
      <c r="AI374" s="9"/>
      <c r="AJ374" s="9"/>
      <c r="AK374" s="10"/>
      <c r="AL374" s="10"/>
      <c r="AM374" s="9"/>
      <c r="AN374" s="9"/>
      <c r="AO374" s="9"/>
      <c r="AP374" s="10"/>
      <c r="AQ374" s="10"/>
      <c r="AR374" s="9"/>
      <c r="AS374" s="10"/>
      <c r="AT374" s="10"/>
      <c r="AU374" s="9"/>
      <c r="AV374" s="9"/>
    </row>
    <row r="375" spans="1:48" ht="10.5" customHeight="1" x14ac:dyDescent="0.25">
      <c r="A375" s="10"/>
      <c r="B375" s="10"/>
      <c r="C375" s="10"/>
      <c r="D375" s="10"/>
      <c r="E375" s="10"/>
      <c r="F375" s="10"/>
      <c r="G375" s="9"/>
      <c r="H375" s="9"/>
      <c r="I375" s="9"/>
      <c r="J375" s="9"/>
      <c r="K375" s="9"/>
      <c r="L375" s="9"/>
      <c r="M375" s="10"/>
      <c r="N375" s="9"/>
      <c r="O375" s="9"/>
      <c r="P375" s="9"/>
      <c r="Q375" s="9"/>
      <c r="R375" s="10"/>
      <c r="S375" s="10"/>
      <c r="T375" s="10"/>
      <c r="U375" s="10"/>
      <c r="V375" s="10"/>
      <c r="W375" s="10"/>
      <c r="X375" s="10"/>
      <c r="Y375" s="10"/>
      <c r="Z375" s="10"/>
      <c r="AA375" s="10"/>
      <c r="AB375" s="10"/>
      <c r="AC375" s="9"/>
      <c r="AD375" s="9"/>
      <c r="AE375" s="9"/>
      <c r="AF375" s="9"/>
      <c r="AG375" s="9"/>
      <c r="AH375" s="9"/>
      <c r="AI375" s="9"/>
      <c r="AJ375" s="9"/>
      <c r="AK375" s="10"/>
      <c r="AL375" s="10"/>
      <c r="AM375" s="9"/>
      <c r="AN375" s="9"/>
      <c r="AO375" s="9"/>
      <c r="AP375" s="10"/>
      <c r="AQ375" s="10"/>
      <c r="AR375" s="9"/>
      <c r="AS375" s="10"/>
      <c r="AT375" s="10"/>
      <c r="AU375" s="9"/>
      <c r="AV375" s="9"/>
    </row>
    <row r="376" spans="1:48" ht="10.5" customHeight="1" x14ac:dyDescent="0.25">
      <c r="A376" s="10"/>
      <c r="B376" s="10"/>
      <c r="C376" s="10"/>
      <c r="D376" s="10"/>
      <c r="E376" s="10"/>
      <c r="F376" s="10"/>
      <c r="G376" s="9"/>
      <c r="H376" s="9"/>
      <c r="I376" s="9"/>
      <c r="J376" s="9"/>
      <c r="K376" s="9"/>
      <c r="L376" s="9"/>
      <c r="M376" s="10"/>
      <c r="N376" s="9"/>
      <c r="O376" s="9"/>
      <c r="P376" s="9"/>
      <c r="Q376" s="9"/>
      <c r="R376" s="10"/>
      <c r="S376" s="10"/>
      <c r="T376" s="10"/>
      <c r="U376" s="10"/>
      <c r="V376" s="10"/>
      <c r="W376" s="10"/>
      <c r="X376" s="10"/>
      <c r="Y376" s="10"/>
      <c r="Z376" s="10"/>
      <c r="AA376" s="10"/>
      <c r="AB376" s="10"/>
      <c r="AC376" s="9"/>
      <c r="AD376" s="9"/>
      <c r="AE376" s="9"/>
      <c r="AF376" s="9"/>
      <c r="AG376" s="9"/>
      <c r="AH376" s="9"/>
      <c r="AI376" s="9"/>
      <c r="AJ376" s="9"/>
      <c r="AK376" s="10"/>
      <c r="AL376" s="10"/>
      <c r="AM376" s="9"/>
      <c r="AN376" s="9"/>
      <c r="AO376" s="9"/>
      <c r="AP376" s="10"/>
      <c r="AQ376" s="10"/>
      <c r="AR376" s="9"/>
      <c r="AS376" s="10"/>
      <c r="AT376" s="10"/>
      <c r="AU376" s="9"/>
      <c r="AV376" s="9"/>
    </row>
    <row r="377" spans="1:48" ht="10.5" customHeight="1" x14ac:dyDescent="0.25">
      <c r="A377" s="10"/>
      <c r="B377" s="10"/>
      <c r="C377" s="10"/>
      <c r="D377" s="10"/>
      <c r="E377" s="10"/>
      <c r="F377" s="10"/>
      <c r="G377" s="9"/>
      <c r="H377" s="9"/>
      <c r="I377" s="9"/>
      <c r="J377" s="9"/>
      <c r="K377" s="9"/>
      <c r="L377" s="9"/>
      <c r="M377" s="10"/>
      <c r="N377" s="9"/>
      <c r="O377" s="9"/>
      <c r="P377" s="9"/>
      <c r="Q377" s="9"/>
      <c r="R377" s="10"/>
      <c r="S377" s="10"/>
      <c r="T377" s="10"/>
      <c r="U377" s="10"/>
      <c r="V377" s="10"/>
      <c r="W377" s="10"/>
      <c r="X377" s="10"/>
      <c r="Y377" s="10"/>
      <c r="Z377" s="10"/>
      <c r="AA377" s="10"/>
      <c r="AB377" s="10"/>
      <c r="AC377" s="9"/>
      <c r="AD377" s="9"/>
      <c r="AE377" s="9"/>
      <c r="AF377" s="9"/>
      <c r="AG377" s="9"/>
      <c r="AH377" s="9"/>
      <c r="AI377" s="9"/>
      <c r="AJ377" s="9"/>
      <c r="AK377" s="10"/>
      <c r="AL377" s="10"/>
      <c r="AM377" s="9"/>
      <c r="AN377" s="9"/>
      <c r="AO377" s="9"/>
      <c r="AP377" s="10"/>
      <c r="AQ377" s="10"/>
      <c r="AR377" s="9"/>
      <c r="AS377" s="10"/>
      <c r="AT377" s="10"/>
      <c r="AU377" s="9"/>
      <c r="AV377" s="9"/>
    </row>
    <row r="378" spans="1:48" ht="10.5" customHeight="1" x14ac:dyDescent="0.25">
      <c r="A378" s="10"/>
      <c r="B378" s="10"/>
      <c r="C378" s="10"/>
      <c r="D378" s="10"/>
      <c r="E378" s="10"/>
      <c r="F378" s="10"/>
      <c r="G378" s="9"/>
      <c r="H378" s="9"/>
      <c r="I378" s="9"/>
      <c r="J378" s="9"/>
      <c r="K378" s="9"/>
      <c r="L378" s="9"/>
      <c r="M378" s="10"/>
      <c r="N378" s="9"/>
      <c r="O378" s="9"/>
      <c r="P378" s="9"/>
      <c r="Q378" s="9"/>
      <c r="R378" s="10"/>
      <c r="S378" s="10"/>
      <c r="T378" s="10"/>
      <c r="U378" s="10"/>
      <c r="V378" s="10"/>
      <c r="W378" s="10"/>
      <c r="X378" s="10"/>
      <c r="Y378" s="10"/>
      <c r="Z378" s="10"/>
      <c r="AA378" s="10"/>
      <c r="AB378" s="10"/>
      <c r="AC378" s="9"/>
      <c r="AD378" s="9"/>
      <c r="AE378" s="9"/>
      <c r="AF378" s="9"/>
      <c r="AG378" s="9"/>
      <c r="AH378" s="9"/>
      <c r="AI378" s="9"/>
      <c r="AJ378" s="9"/>
      <c r="AK378" s="10"/>
      <c r="AL378" s="10"/>
      <c r="AM378" s="9"/>
      <c r="AN378" s="9"/>
      <c r="AO378" s="9"/>
      <c r="AP378" s="10"/>
      <c r="AQ378" s="10"/>
      <c r="AR378" s="9"/>
      <c r="AS378" s="10"/>
      <c r="AT378" s="10"/>
      <c r="AU378" s="9"/>
      <c r="AV378" s="9"/>
    </row>
    <row r="379" spans="1:48" ht="13.5" customHeight="1" x14ac:dyDescent="0.25">
      <c r="A379" s="10"/>
      <c r="B379" s="10"/>
      <c r="C379" s="10"/>
      <c r="D379" s="10"/>
      <c r="E379" s="10"/>
      <c r="F379" s="10"/>
      <c r="G379" s="9"/>
      <c r="H379" s="9"/>
      <c r="I379" s="9"/>
      <c r="J379" s="9"/>
      <c r="K379" s="9"/>
      <c r="L379" s="9"/>
      <c r="M379" s="10"/>
      <c r="N379" s="9"/>
      <c r="O379" s="9"/>
      <c r="P379" s="9"/>
      <c r="Q379" s="9"/>
      <c r="R379" s="10"/>
      <c r="S379" s="10"/>
      <c r="T379" s="10"/>
      <c r="U379" s="10"/>
      <c r="V379" s="10"/>
      <c r="W379" s="10"/>
      <c r="X379" s="10"/>
      <c r="Y379" s="10"/>
      <c r="Z379" s="10"/>
      <c r="AA379" s="10"/>
      <c r="AB379" s="10"/>
      <c r="AC379" s="9"/>
      <c r="AD379" s="9"/>
      <c r="AE379" s="9"/>
      <c r="AF379" s="9"/>
      <c r="AG379" s="9"/>
      <c r="AH379" s="9"/>
      <c r="AI379" s="9"/>
      <c r="AJ379" s="9"/>
      <c r="AK379" s="10"/>
      <c r="AL379" s="10"/>
      <c r="AM379" s="9"/>
      <c r="AN379" s="9"/>
      <c r="AO379" s="9"/>
      <c r="AP379" s="10"/>
      <c r="AQ379" s="10"/>
      <c r="AR379" s="9"/>
      <c r="AS379" s="10"/>
      <c r="AT379" s="10"/>
      <c r="AU379" s="9"/>
      <c r="AV379" s="9"/>
    </row>
    <row r="380" spans="1:48" ht="13.5" customHeight="1" x14ac:dyDescent="0.25">
      <c r="A380" s="10"/>
      <c r="B380" s="10"/>
      <c r="C380" s="10"/>
      <c r="D380" s="10"/>
      <c r="E380" s="10"/>
      <c r="F380" s="10"/>
      <c r="G380" s="9"/>
      <c r="H380" s="9"/>
      <c r="I380" s="9"/>
      <c r="J380" s="9"/>
      <c r="K380" s="9"/>
      <c r="L380" s="9"/>
      <c r="M380" s="10"/>
      <c r="N380" s="9"/>
      <c r="O380" s="9"/>
      <c r="P380" s="9"/>
      <c r="Q380" s="9"/>
      <c r="R380" s="10"/>
      <c r="S380" s="10"/>
      <c r="T380" s="10"/>
      <c r="U380" s="10"/>
      <c r="V380" s="10"/>
      <c r="W380" s="10"/>
      <c r="X380" s="10"/>
      <c r="Y380" s="10"/>
      <c r="Z380" s="10"/>
      <c r="AA380" s="10"/>
      <c r="AB380" s="10"/>
      <c r="AC380" s="9"/>
      <c r="AD380" s="9"/>
      <c r="AE380" s="9"/>
      <c r="AF380" s="9"/>
      <c r="AG380" s="9"/>
      <c r="AH380" s="9"/>
      <c r="AI380" s="9"/>
      <c r="AJ380" s="9"/>
      <c r="AK380" s="10"/>
      <c r="AL380" s="10"/>
      <c r="AM380" s="9"/>
      <c r="AN380" s="9"/>
      <c r="AO380" s="9"/>
      <c r="AP380" s="10"/>
      <c r="AQ380" s="10"/>
      <c r="AR380" s="9"/>
      <c r="AS380" s="10"/>
      <c r="AT380" s="10"/>
      <c r="AU380" s="9"/>
      <c r="AV380" s="9"/>
    </row>
    <row r="381" spans="1:48" ht="10.5" customHeight="1" x14ac:dyDescent="0.25">
      <c r="A381" s="10"/>
      <c r="B381" s="10"/>
      <c r="C381" s="10"/>
      <c r="D381" s="10"/>
      <c r="E381" s="10"/>
      <c r="F381" s="10"/>
      <c r="G381" s="9"/>
      <c r="H381" s="9"/>
      <c r="I381" s="9"/>
      <c r="J381" s="9"/>
      <c r="K381" s="9"/>
      <c r="L381" s="9"/>
      <c r="M381" s="10"/>
      <c r="N381" s="9"/>
      <c r="O381" s="9"/>
      <c r="P381" s="9"/>
      <c r="Q381" s="9"/>
      <c r="R381" s="10"/>
      <c r="S381" s="10"/>
      <c r="T381" s="10"/>
      <c r="U381" s="10"/>
      <c r="V381" s="10"/>
      <c r="W381" s="10"/>
      <c r="X381" s="10"/>
      <c r="Y381" s="10"/>
      <c r="Z381" s="10"/>
      <c r="AA381" s="10"/>
      <c r="AB381" s="10"/>
      <c r="AC381" s="9"/>
      <c r="AD381" s="9"/>
      <c r="AE381" s="9"/>
      <c r="AF381" s="9"/>
      <c r="AG381" s="9"/>
      <c r="AH381" s="9"/>
      <c r="AI381" s="9"/>
      <c r="AJ381" s="9"/>
      <c r="AK381" s="10"/>
      <c r="AL381" s="10"/>
      <c r="AM381" s="9"/>
      <c r="AN381" s="9"/>
      <c r="AO381" s="9"/>
      <c r="AP381" s="10"/>
      <c r="AQ381" s="10"/>
      <c r="AR381" s="9"/>
      <c r="AS381" s="10"/>
      <c r="AT381" s="10"/>
      <c r="AU381" s="9"/>
      <c r="AV381" s="9"/>
    </row>
    <row r="382" spans="1:48" ht="10.5" customHeight="1" x14ac:dyDescent="0.25">
      <c r="A382" s="10"/>
      <c r="B382" s="10"/>
      <c r="C382" s="10"/>
      <c r="D382" s="10"/>
      <c r="E382" s="10"/>
      <c r="F382" s="10"/>
      <c r="G382" s="9"/>
      <c r="H382" s="9"/>
      <c r="I382" s="9"/>
      <c r="J382" s="9"/>
      <c r="K382" s="9"/>
      <c r="L382" s="9"/>
      <c r="M382" s="10"/>
      <c r="N382" s="9"/>
      <c r="O382" s="9"/>
      <c r="P382" s="9"/>
      <c r="Q382" s="9"/>
      <c r="R382" s="10"/>
      <c r="S382" s="10"/>
      <c r="T382" s="10"/>
      <c r="U382" s="10"/>
      <c r="V382" s="10"/>
      <c r="W382" s="10"/>
      <c r="X382" s="10"/>
      <c r="Y382" s="10"/>
      <c r="Z382" s="10"/>
      <c r="AA382" s="10"/>
      <c r="AB382" s="10"/>
      <c r="AC382" s="9"/>
      <c r="AD382" s="9"/>
      <c r="AE382" s="9"/>
      <c r="AF382" s="9"/>
      <c r="AG382" s="9"/>
      <c r="AH382" s="9"/>
      <c r="AI382" s="9"/>
      <c r="AJ382" s="9"/>
      <c r="AK382" s="10"/>
      <c r="AL382" s="10"/>
      <c r="AM382" s="9"/>
      <c r="AN382" s="9"/>
      <c r="AO382" s="9"/>
      <c r="AP382" s="10"/>
      <c r="AQ382" s="10"/>
      <c r="AR382" s="9"/>
      <c r="AS382" s="10"/>
      <c r="AT382" s="10"/>
      <c r="AU382" s="9"/>
      <c r="AV382" s="9"/>
    </row>
    <row r="383" spans="1:48" ht="10.5" customHeight="1" x14ac:dyDescent="0.25">
      <c r="A383" s="10"/>
      <c r="B383" s="10"/>
      <c r="C383" s="10"/>
      <c r="D383" s="10"/>
      <c r="E383" s="10"/>
      <c r="F383" s="10"/>
      <c r="G383" s="9"/>
      <c r="H383" s="9"/>
      <c r="I383" s="9"/>
      <c r="J383" s="9"/>
      <c r="K383" s="9"/>
      <c r="L383" s="9"/>
      <c r="M383" s="10"/>
      <c r="N383" s="9"/>
      <c r="O383" s="9"/>
      <c r="P383" s="9"/>
      <c r="Q383" s="9"/>
      <c r="R383" s="10"/>
      <c r="S383" s="10"/>
      <c r="T383" s="10"/>
      <c r="U383" s="10"/>
      <c r="V383" s="10"/>
      <c r="W383" s="10"/>
      <c r="X383" s="10"/>
      <c r="Y383" s="10"/>
      <c r="Z383" s="10"/>
      <c r="AA383" s="10"/>
      <c r="AB383" s="10"/>
      <c r="AC383" s="9"/>
      <c r="AD383" s="9"/>
      <c r="AE383" s="9"/>
      <c r="AF383" s="9"/>
      <c r="AG383" s="9"/>
      <c r="AH383" s="9"/>
      <c r="AI383" s="9"/>
      <c r="AJ383" s="9"/>
      <c r="AK383" s="10"/>
      <c r="AL383" s="10"/>
      <c r="AM383" s="9"/>
      <c r="AN383" s="9"/>
      <c r="AO383" s="9"/>
      <c r="AP383" s="10"/>
      <c r="AQ383" s="10"/>
      <c r="AR383" s="9"/>
      <c r="AS383" s="10"/>
      <c r="AT383" s="10"/>
      <c r="AU383" s="9"/>
      <c r="AV383" s="9"/>
    </row>
    <row r="384" spans="1:48" ht="10.5" customHeight="1" x14ac:dyDescent="0.25">
      <c r="A384" s="10"/>
      <c r="B384" s="10"/>
      <c r="C384" s="10"/>
      <c r="D384" s="10"/>
      <c r="E384" s="10"/>
      <c r="F384" s="10"/>
      <c r="G384" s="9"/>
      <c r="H384" s="9"/>
      <c r="I384" s="9"/>
      <c r="J384" s="9"/>
      <c r="K384" s="9"/>
      <c r="L384" s="9"/>
      <c r="M384" s="10"/>
      <c r="N384" s="9"/>
      <c r="O384" s="9"/>
      <c r="P384" s="9"/>
      <c r="Q384" s="9"/>
      <c r="R384" s="10"/>
      <c r="S384" s="10"/>
      <c r="T384" s="10"/>
      <c r="U384" s="10"/>
      <c r="V384" s="10"/>
      <c r="W384" s="10"/>
      <c r="X384" s="10"/>
      <c r="Y384" s="10"/>
      <c r="Z384" s="10"/>
      <c r="AA384" s="10"/>
      <c r="AB384" s="10"/>
      <c r="AC384" s="9"/>
      <c r="AD384" s="9"/>
      <c r="AE384" s="9"/>
      <c r="AF384" s="9"/>
      <c r="AG384" s="9"/>
      <c r="AH384" s="9"/>
      <c r="AI384" s="9"/>
      <c r="AJ384" s="9"/>
      <c r="AK384" s="10"/>
      <c r="AL384" s="10"/>
      <c r="AM384" s="9"/>
      <c r="AN384" s="9"/>
      <c r="AO384" s="9"/>
      <c r="AP384" s="10"/>
      <c r="AQ384" s="10"/>
      <c r="AR384" s="9"/>
      <c r="AS384" s="10"/>
      <c r="AT384" s="10"/>
      <c r="AU384" s="9"/>
      <c r="AV384" s="9"/>
    </row>
    <row r="385" spans="1:48" ht="13.5" customHeight="1" x14ac:dyDescent="0.25">
      <c r="A385" s="10"/>
      <c r="B385" s="10"/>
      <c r="C385" s="10"/>
      <c r="D385" s="10"/>
      <c r="E385" s="10"/>
      <c r="F385" s="10"/>
      <c r="G385" s="9"/>
      <c r="H385" s="9"/>
      <c r="I385" s="9"/>
      <c r="J385" s="9"/>
      <c r="K385" s="9"/>
      <c r="L385" s="9"/>
      <c r="M385" s="10"/>
      <c r="N385" s="9"/>
      <c r="O385" s="9"/>
      <c r="P385" s="9"/>
      <c r="Q385" s="9"/>
      <c r="R385" s="10"/>
      <c r="S385" s="10"/>
      <c r="T385" s="10"/>
      <c r="U385" s="10"/>
      <c r="V385" s="10"/>
      <c r="W385" s="10"/>
      <c r="X385" s="10"/>
      <c r="Y385" s="10"/>
      <c r="Z385" s="10"/>
      <c r="AA385" s="10"/>
      <c r="AB385" s="10"/>
      <c r="AC385" s="9"/>
      <c r="AD385" s="9"/>
      <c r="AE385" s="9"/>
      <c r="AF385" s="9"/>
      <c r="AG385" s="9"/>
      <c r="AH385" s="9"/>
      <c r="AI385" s="9"/>
      <c r="AJ385" s="9"/>
      <c r="AK385" s="10"/>
      <c r="AL385" s="10"/>
      <c r="AM385" s="9"/>
      <c r="AN385" s="9"/>
      <c r="AO385" s="9"/>
      <c r="AP385" s="10"/>
      <c r="AQ385" s="10"/>
      <c r="AR385" s="9"/>
      <c r="AS385" s="10"/>
      <c r="AT385" s="10"/>
      <c r="AU385" s="9"/>
      <c r="AV385" s="9"/>
    </row>
    <row r="386" spans="1:48" ht="13.5" customHeight="1" x14ac:dyDescent="0.25">
      <c r="A386" s="10"/>
      <c r="B386" s="10"/>
      <c r="C386" s="10"/>
      <c r="D386" s="10"/>
      <c r="E386" s="10"/>
      <c r="F386" s="10"/>
      <c r="G386" s="9"/>
      <c r="H386" s="9"/>
      <c r="I386" s="9"/>
      <c r="J386" s="9"/>
      <c r="K386" s="9"/>
      <c r="L386" s="9"/>
      <c r="M386" s="10"/>
      <c r="N386" s="9"/>
      <c r="O386" s="9"/>
      <c r="P386" s="9"/>
      <c r="Q386" s="9"/>
      <c r="R386" s="10"/>
      <c r="S386" s="10"/>
      <c r="T386" s="10"/>
      <c r="U386" s="10"/>
      <c r="V386" s="10"/>
      <c r="W386" s="10"/>
      <c r="X386" s="10"/>
      <c r="Y386" s="10"/>
      <c r="Z386" s="10"/>
      <c r="AA386" s="10"/>
      <c r="AB386" s="10"/>
      <c r="AC386" s="9"/>
      <c r="AD386" s="9"/>
      <c r="AE386" s="9"/>
      <c r="AF386" s="9"/>
      <c r="AG386" s="9"/>
      <c r="AH386" s="9"/>
      <c r="AI386" s="9"/>
      <c r="AJ386" s="9"/>
      <c r="AK386" s="10"/>
      <c r="AL386" s="10"/>
      <c r="AM386" s="9"/>
      <c r="AN386" s="9"/>
      <c r="AO386" s="9"/>
      <c r="AP386" s="10"/>
      <c r="AQ386" s="10"/>
      <c r="AR386" s="9"/>
      <c r="AS386" s="10"/>
      <c r="AT386" s="10"/>
      <c r="AU386" s="9"/>
      <c r="AV386" s="9"/>
    </row>
    <row r="387" spans="1:48" ht="10.5" customHeight="1" x14ac:dyDescent="0.25">
      <c r="A387" s="10"/>
      <c r="B387" s="10"/>
      <c r="C387" s="10"/>
      <c r="D387" s="10"/>
      <c r="E387" s="10"/>
      <c r="F387" s="10"/>
      <c r="G387" s="9"/>
      <c r="H387" s="9"/>
      <c r="I387" s="9"/>
      <c r="J387" s="9"/>
      <c r="K387" s="9"/>
      <c r="L387" s="9"/>
      <c r="M387" s="10"/>
      <c r="N387" s="9"/>
      <c r="O387" s="9"/>
      <c r="P387" s="9"/>
      <c r="Q387" s="9"/>
      <c r="R387" s="10"/>
      <c r="S387" s="10"/>
      <c r="T387" s="10"/>
      <c r="U387" s="10"/>
      <c r="V387" s="10"/>
      <c r="W387" s="10"/>
      <c r="X387" s="10"/>
      <c r="Y387" s="10"/>
      <c r="Z387" s="10"/>
      <c r="AA387" s="10"/>
      <c r="AB387" s="10"/>
      <c r="AC387" s="9"/>
      <c r="AD387" s="9"/>
      <c r="AE387" s="9"/>
      <c r="AF387" s="9"/>
      <c r="AG387" s="9"/>
      <c r="AH387" s="9"/>
      <c r="AI387" s="9"/>
      <c r="AJ387" s="9"/>
      <c r="AK387" s="10"/>
      <c r="AL387" s="10"/>
      <c r="AM387" s="9"/>
      <c r="AN387" s="9"/>
      <c r="AO387" s="9"/>
      <c r="AP387" s="10"/>
      <c r="AQ387" s="10"/>
      <c r="AR387" s="9"/>
      <c r="AS387" s="10"/>
      <c r="AT387" s="10"/>
      <c r="AU387" s="9"/>
      <c r="AV387" s="9"/>
    </row>
    <row r="388" spans="1:48" ht="10.5" customHeight="1" x14ac:dyDescent="0.25">
      <c r="A388" s="10"/>
      <c r="B388" s="10"/>
      <c r="C388" s="10"/>
      <c r="D388" s="10"/>
      <c r="E388" s="10"/>
      <c r="F388" s="10"/>
      <c r="G388" s="9"/>
      <c r="H388" s="9"/>
      <c r="I388" s="9"/>
      <c r="J388" s="9"/>
      <c r="K388" s="9"/>
      <c r="L388" s="9"/>
      <c r="M388" s="10"/>
      <c r="N388" s="9"/>
      <c r="O388" s="9"/>
      <c r="P388" s="9"/>
      <c r="Q388" s="9"/>
      <c r="R388" s="10"/>
      <c r="S388" s="10"/>
      <c r="T388" s="10"/>
      <c r="U388" s="10"/>
      <c r="V388" s="10"/>
      <c r="W388" s="10"/>
      <c r="X388" s="10"/>
      <c r="Y388" s="10"/>
      <c r="Z388" s="10"/>
      <c r="AA388" s="10"/>
      <c r="AB388" s="10"/>
      <c r="AC388" s="9"/>
      <c r="AD388" s="9"/>
      <c r="AE388" s="9"/>
      <c r="AF388" s="9"/>
      <c r="AG388" s="9"/>
      <c r="AH388" s="9"/>
      <c r="AI388" s="9"/>
      <c r="AJ388" s="9"/>
      <c r="AK388" s="10"/>
      <c r="AL388" s="10"/>
      <c r="AM388" s="9"/>
      <c r="AN388" s="9"/>
      <c r="AO388" s="9"/>
      <c r="AP388" s="10"/>
      <c r="AQ388" s="10"/>
      <c r="AR388" s="9"/>
      <c r="AS388" s="10"/>
      <c r="AT388" s="10"/>
      <c r="AU388" s="9"/>
      <c r="AV388" s="9"/>
    </row>
    <row r="389" spans="1:48" ht="10.5" customHeight="1" x14ac:dyDescent="0.25">
      <c r="A389" s="10"/>
      <c r="B389" s="10"/>
      <c r="C389" s="10"/>
      <c r="D389" s="10"/>
      <c r="E389" s="10"/>
      <c r="F389" s="10"/>
      <c r="G389" s="9"/>
      <c r="H389" s="9"/>
      <c r="I389" s="9"/>
      <c r="J389" s="9"/>
      <c r="K389" s="9"/>
      <c r="L389" s="9"/>
      <c r="M389" s="10"/>
      <c r="N389" s="9"/>
      <c r="O389" s="9"/>
      <c r="P389" s="9"/>
      <c r="Q389" s="9"/>
      <c r="R389" s="10"/>
      <c r="S389" s="10"/>
      <c r="T389" s="10"/>
      <c r="U389" s="10"/>
      <c r="V389" s="10"/>
      <c r="W389" s="10"/>
      <c r="X389" s="10"/>
      <c r="Y389" s="10"/>
      <c r="Z389" s="10"/>
      <c r="AA389" s="10"/>
      <c r="AB389" s="10"/>
      <c r="AC389" s="9"/>
      <c r="AD389" s="9"/>
      <c r="AE389" s="9"/>
      <c r="AF389" s="9"/>
      <c r="AG389" s="9"/>
      <c r="AH389" s="9"/>
      <c r="AI389" s="9"/>
      <c r="AJ389" s="9"/>
      <c r="AK389" s="10"/>
      <c r="AL389" s="10"/>
      <c r="AM389" s="9"/>
      <c r="AN389" s="9"/>
      <c r="AO389" s="9"/>
      <c r="AP389" s="10"/>
      <c r="AQ389" s="10"/>
      <c r="AR389" s="9"/>
      <c r="AS389" s="10"/>
      <c r="AT389" s="10"/>
      <c r="AU389" s="9"/>
      <c r="AV389" s="9"/>
    </row>
    <row r="390" spans="1:48" ht="10.5" customHeight="1" x14ac:dyDescent="0.25">
      <c r="A390" s="10"/>
      <c r="B390" s="10"/>
      <c r="C390" s="10"/>
      <c r="D390" s="10"/>
      <c r="E390" s="10"/>
      <c r="F390" s="10"/>
      <c r="G390" s="9"/>
      <c r="H390" s="9"/>
      <c r="I390" s="9"/>
      <c r="J390" s="9"/>
      <c r="K390" s="9"/>
      <c r="L390" s="9"/>
      <c r="M390" s="10"/>
      <c r="N390" s="9"/>
      <c r="O390" s="9"/>
      <c r="P390" s="9"/>
      <c r="Q390" s="9"/>
      <c r="R390" s="10"/>
      <c r="S390" s="10"/>
      <c r="T390" s="10"/>
      <c r="U390" s="10"/>
      <c r="V390" s="10"/>
      <c r="W390" s="10"/>
      <c r="X390" s="10"/>
      <c r="Y390" s="10"/>
      <c r="Z390" s="10"/>
      <c r="AA390" s="10"/>
      <c r="AB390" s="10"/>
      <c r="AC390" s="9"/>
      <c r="AD390" s="9"/>
      <c r="AE390" s="9"/>
      <c r="AF390" s="9"/>
      <c r="AG390" s="9"/>
      <c r="AH390" s="9"/>
      <c r="AI390" s="9"/>
      <c r="AJ390" s="9"/>
      <c r="AK390" s="10"/>
      <c r="AL390" s="10"/>
      <c r="AM390" s="9"/>
      <c r="AN390" s="9"/>
      <c r="AO390" s="9"/>
      <c r="AP390" s="10"/>
      <c r="AQ390" s="10"/>
      <c r="AR390" s="9"/>
      <c r="AS390" s="10"/>
      <c r="AT390" s="10"/>
      <c r="AU390" s="9"/>
      <c r="AV390" s="9"/>
    </row>
    <row r="391" spans="1:48" ht="13.5" customHeight="1" x14ac:dyDescent="0.25">
      <c r="A391" s="10"/>
      <c r="B391" s="10"/>
      <c r="C391" s="10"/>
      <c r="D391" s="10"/>
      <c r="E391" s="10"/>
      <c r="F391" s="10"/>
      <c r="G391" s="9"/>
      <c r="H391" s="9"/>
      <c r="I391" s="9"/>
      <c r="J391" s="9"/>
      <c r="K391" s="9"/>
      <c r="L391" s="9"/>
      <c r="M391" s="10"/>
      <c r="N391" s="9"/>
      <c r="O391" s="9"/>
      <c r="P391" s="9"/>
      <c r="Q391" s="9"/>
      <c r="R391" s="10"/>
      <c r="S391" s="10"/>
      <c r="T391" s="10"/>
      <c r="U391" s="10"/>
      <c r="V391" s="10"/>
      <c r="W391" s="10"/>
      <c r="X391" s="10"/>
      <c r="Y391" s="10"/>
      <c r="Z391" s="10"/>
      <c r="AA391" s="10"/>
      <c r="AB391" s="10"/>
      <c r="AC391" s="9"/>
      <c r="AD391" s="9"/>
      <c r="AE391" s="9"/>
      <c r="AF391" s="9"/>
      <c r="AG391" s="9"/>
      <c r="AH391" s="9"/>
      <c r="AI391" s="9"/>
      <c r="AJ391" s="9"/>
      <c r="AK391" s="10"/>
      <c r="AL391" s="10"/>
      <c r="AM391" s="9"/>
      <c r="AN391" s="9"/>
      <c r="AO391" s="9"/>
      <c r="AP391" s="10"/>
      <c r="AQ391" s="10"/>
      <c r="AR391" s="9"/>
      <c r="AS391" s="10"/>
      <c r="AT391" s="10"/>
      <c r="AU391" s="9"/>
      <c r="AV391" s="9"/>
    </row>
    <row r="392" spans="1:48" ht="13.5" customHeight="1" x14ac:dyDescent="0.25">
      <c r="A392" s="10"/>
      <c r="B392" s="10"/>
      <c r="C392" s="10"/>
      <c r="D392" s="10"/>
      <c r="E392" s="10"/>
      <c r="F392" s="10"/>
      <c r="G392" s="9"/>
      <c r="H392" s="9"/>
      <c r="I392" s="9"/>
      <c r="J392" s="9"/>
      <c r="K392" s="9"/>
      <c r="L392" s="9"/>
      <c r="M392" s="10"/>
      <c r="N392" s="9"/>
      <c r="O392" s="9"/>
      <c r="P392" s="9"/>
      <c r="Q392" s="9"/>
      <c r="R392" s="10"/>
      <c r="S392" s="10"/>
      <c r="T392" s="10"/>
      <c r="U392" s="10"/>
      <c r="V392" s="10"/>
      <c r="W392" s="10"/>
      <c r="X392" s="10"/>
      <c r="Y392" s="10"/>
      <c r="Z392" s="10"/>
      <c r="AA392" s="10"/>
      <c r="AB392" s="10"/>
      <c r="AC392" s="9"/>
      <c r="AD392" s="9"/>
      <c r="AE392" s="9"/>
      <c r="AF392" s="9"/>
      <c r="AG392" s="9"/>
      <c r="AH392" s="9"/>
      <c r="AI392" s="9"/>
      <c r="AJ392" s="9"/>
      <c r="AK392" s="10"/>
      <c r="AL392" s="10"/>
      <c r="AM392" s="9"/>
      <c r="AN392" s="9"/>
      <c r="AO392" s="9"/>
      <c r="AP392" s="10"/>
      <c r="AQ392" s="10"/>
      <c r="AR392" s="9"/>
      <c r="AS392" s="10"/>
      <c r="AT392" s="10"/>
      <c r="AU392" s="9"/>
      <c r="AV392" s="9"/>
    </row>
    <row r="393" spans="1:48" ht="10.5" customHeight="1" x14ac:dyDescent="0.25">
      <c r="A393" s="10"/>
      <c r="B393" s="10"/>
      <c r="C393" s="10"/>
      <c r="D393" s="10"/>
      <c r="E393" s="10"/>
      <c r="F393" s="10"/>
      <c r="G393" s="9"/>
      <c r="H393" s="9"/>
      <c r="I393" s="9"/>
      <c r="J393" s="9"/>
      <c r="K393" s="9"/>
      <c r="L393" s="9"/>
      <c r="M393" s="10"/>
      <c r="N393" s="9"/>
      <c r="O393" s="9"/>
      <c r="P393" s="9"/>
      <c r="Q393" s="9"/>
      <c r="R393" s="10"/>
      <c r="S393" s="10"/>
      <c r="T393" s="10"/>
      <c r="U393" s="10"/>
      <c r="V393" s="10"/>
      <c r="W393" s="10"/>
      <c r="X393" s="10"/>
      <c r="Y393" s="10"/>
      <c r="Z393" s="10"/>
      <c r="AA393" s="10"/>
      <c r="AB393" s="10"/>
      <c r="AC393" s="9"/>
      <c r="AD393" s="9"/>
      <c r="AE393" s="9"/>
      <c r="AF393" s="9"/>
      <c r="AG393" s="9"/>
      <c r="AH393" s="9"/>
      <c r="AI393" s="9"/>
      <c r="AJ393" s="9"/>
      <c r="AK393" s="10"/>
      <c r="AL393" s="10"/>
      <c r="AM393" s="9"/>
      <c r="AN393" s="9"/>
      <c r="AO393" s="9"/>
      <c r="AP393" s="10"/>
      <c r="AQ393" s="10"/>
      <c r="AR393" s="9"/>
      <c r="AS393" s="10"/>
      <c r="AT393" s="10"/>
      <c r="AU393" s="9"/>
      <c r="AV393" s="9"/>
    </row>
    <row r="394" spans="1:48" ht="10.5" customHeight="1" x14ac:dyDescent="0.25">
      <c r="A394" s="10"/>
      <c r="B394" s="10"/>
      <c r="C394" s="10"/>
      <c r="D394" s="10"/>
      <c r="E394" s="10"/>
      <c r="F394" s="10"/>
      <c r="G394" s="9"/>
      <c r="H394" s="9"/>
      <c r="I394" s="9"/>
      <c r="J394" s="9"/>
      <c r="K394" s="9"/>
      <c r="L394" s="9"/>
      <c r="M394" s="10"/>
      <c r="N394" s="9"/>
      <c r="O394" s="9"/>
      <c r="P394" s="9"/>
      <c r="Q394" s="9"/>
      <c r="R394" s="10"/>
      <c r="S394" s="10"/>
      <c r="T394" s="10"/>
      <c r="U394" s="10"/>
      <c r="V394" s="10"/>
      <c r="W394" s="10"/>
      <c r="X394" s="10"/>
      <c r="Y394" s="10"/>
      <c r="Z394" s="10"/>
      <c r="AA394" s="10"/>
      <c r="AB394" s="10"/>
      <c r="AC394" s="9"/>
      <c r="AD394" s="9"/>
      <c r="AE394" s="9"/>
      <c r="AF394" s="9"/>
      <c r="AG394" s="9"/>
      <c r="AH394" s="9"/>
      <c r="AI394" s="9"/>
      <c r="AJ394" s="9"/>
      <c r="AK394" s="10"/>
      <c r="AL394" s="10"/>
      <c r="AM394" s="9"/>
      <c r="AN394" s="9"/>
      <c r="AO394" s="9"/>
      <c r="AP394" s="10"/>
      <c r="AQ394" s="10"/>
      <c r="AR394" s="9"/>
      <c r="AS394" s="10"/>
      <c r="AT394" s="10"/>
      <c r="AU394" s="9"/>
      <c r="AV394" s="9"/>
    </row>
    <row r="395" spans="1:48" ht="10.5" customHeight="1" x14ac:dyDescent="0.25"/>
    <row r="396" spans="1:48" ht="10.5" customHeight="1" x14ac:dyDescent="0.25"/>
    <row r="397" spans="1:48" ht="13.5" customHeight="1" x14ac:dyDescent="0.25"/>
    <row r="398" spans="1:48" ht="13.5" customHeight="1" x14ac:dyDescent="0.25"/>
    <row r="399" spans="1:48" ht="10.5" customHeight="1" x14ac:dyDescent="0.25"/>
    <row r="400" spans="1:48" ht="10.5" customHeight="1" x14ac:dyDescent="0.25"/>
    <row r="401" ht="10.5" customHeight="1" x14ac:dyDescent="0.25"/>
    <row r="402" ht="10.5" customHeight="1" x14ac:dyDescent="0.25"/>
    <row r="403" ht="13.5" customHeight="1" x14ac:dyDescent="0.25"/>
    <row r="404" ht="13.5" customHeight="1" x14ac:dyDescent="0.25"/>
    <row r="405" ht="13.5" customHeight="1" x14ac:dyDescent="0.25"/>
    <row r="406" ht="10.5" customHeight="1" x14ac:dyDescent="0.25"/>
    <row r="407" ht="10.5" customHeight="1" x14ac:dyDescent="0.25"/>
    <row r="408" ht="10.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0.5" customHeight="1" x14ac:dyDescent="0.25"/>
    <row r="415" ht="10.5" customHeight="1" x14ac:dyDescent="0.25"/>
    <row r="416" ht="10.5" customHeight="1" x14ac:dyDescent="0.25"/>
    <row r="417" ht="10.5" customHeight="1" x14ac:dyDescent="0.25"/>
    <row r="418" ht="13.5" customHeight="1" x14ac:dyDescent="0.25"/>
    <row r="419" ht="13.5" customHeight="1" x14ac:dyDescent="0.25"/>
    <row r="420" ht="10.5" customHeight="1" x14ac:dyDescent="0.25"/>
    <row r="421" ht="10.5" customHeight="1" x14ac:dyDescent="0.25"/>
    <row r="422" ht="10.5" customHeight="1" x14ac:dyDescent="0.25"/>
    <row r="423" ht="10.5" customHeight="1" x14ac:dyDescent="0.25"/>
    <row r="424" ht="10.5" customHeight="1" x14ac:dyDescent="0.25"/>
    <row r="425" ht="13.5" customHeight="1" x14ac:dyDescent="0.25"/>
    <row r="426" ht="13.5" customHeight="1" x14ac:dyDescent="0.25"/>
    <row r="427" ht="10.5" customHeight="1" x14ac:dyDescent="0.25"/>
    <row r="428" ht="10.5" customHeight="1" x14ac:dyDescent="0.25"/>
    <row r="429" ht="10.5" customHeight="1" x14ac:dyDescent="0.25"/>
    <row r="430" ht="10.5" customHeight="1" x14ac:dyDescent="0.25"/>
    <row r="431" ht="10.5" customHeight="1" x14ac:dyDescent="0.25"/>
    <row r="432" ht="13.5" customHeight="1" x14ac:dyDescent="0.25"/>
    <row r="433" ht="13.5" customHeight="1" x14ac:dyDescent="0.25"/>
    <row r="434" ht="10.5" customHeight="1" x14ac:dyDescent="0.25"/>
    <row r="435" ht="10.5" customHeight="1" x14ac:dyDescent="0.25"/>
    <row r="436" ht="10.5" customHeight="1" x14ac:dyDescent="0.25"/>
    <row r="437" ht="10.5" customHeight="1" x14ac:dyDescent="0.25"/>
    <row r="438" ht="10.5" customHeight="1" x14ac:dyDescent="0.25"/>
    <row r="439" ht="13.5" customHeight="1" x14ac:dyDescent="0.25"/>
    <row r="440" ht="13.5" customHeight="1" x14ac:dyDescent="0.25"/>
    <row r="441" ht="10.5" customHeight="1" x14ac:dyDescent="0.25"/>
    <row r="442" ht="10.5" customHeight="1" x14ac:dyDescent="0.25"/>
    <row r="443" ht="13.5" customHeight="1" x14ac:dyDescent="0.25"/>
    <row r="444" ht="10.5" customHeight="1" x14ac:dyDescent="0.25"/>
    <row r="445" ht="13.5" customHeight="1" x14ac:dyDescent="0.25"/>
    <row r="446" ht="13.5" customHeight="1" x14ac:dyDescent="0.25"/>
    <row r="447" ht="10.5" customHeight="1" x14ac:dyDescent="0.25"/>
    <row r="448" ht="10.5" customHeight="1" x14ac:dyDescent="0.25"/>
    <row r="449" ht="13.5" customHeight="1" x14ac:dyDescent="0.25"/>
    <row r="450" ht="10.5" customHeight="1" x14ac:dyDescent="0.25"/>
    <row r="451" ht="13.5" customHeight="1" x14ac:dyDescent="0.25"/>
    <row r="452" ht="13.5" customHeight="1" x14ac:dyDescent="0.25"/>
    <row r="453" ht="10.5" customHeight="1" x14ac:dyDescent="0.25"/>
    <row r="454" ht="10.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0.5" customHeight="1" x14ac:dyDescent="0.25"/>
    <row r="461" ht="10.5" customHeight="1" x14ac:dyDescent="0.25"/>
    <row r="462" ht="10.5" customHeight="1" x14ac:dyDescent="0.25"/>
    <row r="463" ht="13.5" customHeight="1" x14ac:dyDescent="0.25"/>
    <row r="464" ht="13.5" customHeight="1" x14ac:dyDescent="0.25"/>
    <row r="465" ht="13.5" customHeight="1" x14ac:dyDescent="0.25"/>
    <row r="466" ht="10.5" customHeight="1" x14ac:dyDescent="0.25"/>
    <row r="467" ht="10.5" customHeight="1" x14ac:dyDescent="0.25"/>
    <row r="468" ht="10.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0.5" customHeight="1" x14ac:dyDescent="0.25"/>
    <row r="475" ht="13.5" customHeight="1" x14ac:dyDescent="0.25"/>
    <row r="476" ht="13.5" customHeight="1" x14ac:dyDescent="0.25"/>
    <row r="477" ht="10.5" customHeight="1" x14ac:dyDescent="0.25"/>
    <row r="478" ht="13.5" customHeight="1" x14ac:dyDescent="0.25"/>
    <row r="479" ht="13.5" customHeight="1" x14ac:dyDescent="0.25"/>
    <row r="480" ht="13.5" customHeight="1" x14ac:dyDescent="0.25"/>
    <row r="481" ht="10.5" customHeight="1" x14ac:dyDescent="0.25"/>
    <row r="482" ht="10.5" customHeight="1" x14ac:dyDescent="0.25"/>
    <row r="483" ht="10.5" customHeight="1" x14ac:dyDescent="0.25"/>
    <row r="484" ht="10.5" customHeight="1" x14ac:dyDescent="0.25"/>
    <row r="485" ht="13.5" customHeight="1" x14ac:dyDescent="0.25"/>
    <row r="486" ht="13.5" customHeight="1" x14ac:dyDescent="0.25"/>
    <row r="487" ht="10.5" customHeight="1" x14ac:dyDescent="0.25"/>
    <row r="488" ht="10.5" customHeight="1" x14ac:dyDescent="0.25"/>
    <row r="489" ht="10.5" customHeight="1" x14ac:dyDescent="0.25"/>
    <row r="490" ht="10.5" customHeight="1" x14ac:dyDescent="0.25"/>
    <row r="491" ht="10.5" customHeight="1" x14ac:dyDescent="0.25"/>
    <row r="492" ht="13.5" customHeight="1" x14ac:dyDescent="0.25"/>
    <row r="493" ht="13.5" customHeight="1" x14ac:dyDescent="0.25"/>
    <row r="494" ht="10.5" customHeight="1" x14ac:dyDescent="0.25"/>
    <row r="495" ht="10.5" customHeight="1" x14ac:dyDescent="0.25"/>
    <row r="496" ht="10.5" customHeight="1" x14ac:dyDescent="0.25"/>
    <row r="497" ht="10.5" customHeight="1" x14ac:dyDescent="0.25"/>
    <row r="498" ht="13.5" customHeight="1" x14ac:dyDescent="0.25"/>
    <row r="499" ht="13.5" customHeight="1" x14ac:dyDescent="0.25"/>
    <row r="500" ht="13.5" customHeight="1" x14ac:dyDescent="0.25"/>
    <row r="501" ht="10.5" customHeight="1" x14ac:dyDescent="0.25"/>
    <row r="502" ht="13.5" customHeight="1" x14ac:dyDescent="0.25"/>
    <row r="503" ht="10.5" customHeight="1" x14ac:dyDescent="0.25"/>
    <row r="504" ht="10.5" customHeight="1" x14ac:dyDescent="0.25"/>
    <row r="505" ht="13.5" customHeight="1" x14ac:dyDescent="0.25"/>
    <row r="506" ht="13.5" customHeight="1" x14ac:dyDescent="0.25"/>
    <row r="507" ht="10.5" customHeight="1" x14ac:dyDescent="0.25"/>
    <row r="508" ht="10.5" customHeight="1" x14ac:dyDescent="0.25"/>
    <row r="509" ht="10.5" customHeight="1" x14ac:dyDescent="0.25"/>
    <row r="510" ht="10.5" customHeight="1" x14ac:dyDescent="0.25"/>
    <row r="511" ht="13.5" customHeight="1" x14ac:dyDescent="0.25"/>
    <row r="512" ht="13.5" customHeight="1" x14ac:dyDescent="0.25"/>
    <row r="513" ht="10.5" customHeight="1" x14ac:dyDescent="0.25"/>
    <row r="514" ht="10.5" customHeight="1" x14ac:dyDescent="0.25"/>
    <row r="515" ht="10.5" customHeight="1" x14ac:dyDescent="0.25"/>
    <row r="516" ht="10.5" customHeight="1" x14ac:dyDescent="0.25"/>
    <row r="517" ht="13.5" customHeight="1" x14ac:dyDescent="0.25"/>
    <row r="518" ht="13.5" customHeight="1" x14ac:dyDescent="0.25"/>
    <row r="519" ht="10.5" customHeight="1" x14ac:dyDescent="0.25"/>
    <row r="520" ht="10.5" customHeight="1" x14ac:dyDescent="0.25"/>
    <row r="521" ht="10.5" customHeight="1" x14ac:dyDescent="0.25"/>
    <row r="522" ht="10.5" customHeight="1" x14ac:dyDescent="0.25"/>
    <row r="523" ht="13.5" customHeight="1" x14ac:dyDescent="0.25"/>
    <row r="524" ht="13.5" customHeight="1" x14ac:dyDescent="0.25"/>
    <row r="525" ht="13.5" customHeight="1" x14ac:dyDescent="0.25"/>
    <row r="526" ht="10.5" customHeight="1" x14ac:dyDescent="0.25"/>
    <row r="527" ht="10.5" customHeight="1" x14ac:dyDescent="0.25"/>
    <row r="528" ht="10.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0.5" customHeight="1" x14ac:dyDescent="0.25"/>
    <row r="535" ht="10.5" customHeight="1" x14ac:dyDescent="0.25"/>
    <row r="536" ht="10.5" customHeight="1" x14ac:dyDescent="0.25"/>
    <row r="537" ht="10.5" customHeight="1" x14ac:dyDescent="0.25"/>
    <row r="538" ht="13.5" customHeight="1" x14ac:dyDescent="0.25"/>
    <row r="539" ht="13.5" customHeight="1" x14ac:dyDescent="0.25"/>
    <row r="540" ht="10.5" customHeight="1" x14ac:dyDescent="0.25"/>
    <row r="541" ht="10.5" customHeight="1" x14ac:dyDescent="0.25"/>
    <row r="542" ht="10.5" customHeight="1" x14ac:dyDescent="0.25"/>
    <row r="543" ht="10.5" customHeight="1" x14ac:dyDescent="0.25"/>
    <row r="544" ht="10.5" customHeight="1" x14ac:dyDescent="0.25"/>
    <row r="545" ht="13.5" customHeight="1" x14ac:dyDescent="0.25"/>
    <row r="546" ht="13.5" customHeight="1" x14ac:dyDescent="0.25"/>
    <row r="547" ht="10.5" customHeight="1" x14ac:dyDescent="0.25"/>
    <row r="548" ht="10.5" customHeight="1" x14ac:dyDescent="0.25"/>
    <row r="549" ht="10.5" customHeight="1" x14ac:dyDescent="0.25"/>
    <row r="550" ht="10.5" customHeight="1" x14ac:dyDescent="0.25"/>
    <row r="551" ht="10.5" customHeight="1" x14ac:dyDescent="0.25"/>
    <row r="552" ht="13.5" customHeight="1" x14ac:dyDescent="0.25"/>
    <row r="553" ht="13.5" customHeight="1" x14ac:dyDescent="0.25"/>
    <row r="554" ht="10.5" customHeight="1" x14ac:dyDescent="0.25"/>
    <row r="555" ht="10.5" customHeight="1" x14ac:dyDescent="0.25"/>
    <row r="556" ht="10.5" customHeight="1" x14ac:dyDescent="0.25"/>
    <row r="557" ht="10.5" customHeight="1" x14ac:dyDescent="0.25"/>
    <row r="558" ht="10.5" customHeight="1" x14ac:dyDescent="0.25"/>
    <row r="559" ht="13.5" customHeight="1" x14ac:dyDescent="0.25"/>
    <row r="560" ht="13.5" customHeight="1" x14ac:dyDescent="0.25"/>
    <row r="561" ht="10.5" customHeight="1" x14ac:dyDescent="0.25"/>
    <row r="562" ht="10.5" customHeight="1" x14ac:dyDescent="0.25"/>
    <row r="563" ht="10.5" customHeight="1" x14ac:dyDescent="0.25"/>
    <row r="564" ht="10.5" customHeight="1" x14ac:dyDescent="0.25"/>
    <row r="565" ht="13.5" customHeight="1" x14ac:dyDescent="0.25"/>
    <row r="566" ht="13.5" customHeight="1" x14ac:dyDescent="0.25"/>
    <row r="567" ht="10.5" customHeight="1" x14ac:dyDescent="0.25"/>
    <row r="568" ht="10.5" customHeight="1" x14ac:dyDescent="0.25"/>
    <row r="569" ht="10.5" customHeight="1" x14ac:dyDescent="0.25"/>
    <row r="570" ht="10.5" customHeight="1" x14ac:dyDescent="0.25"/>
    <row r="571" ht="13.5" customHeight="1" x14ac:dyDescent="0.25"/>
    <row r="572" ht="13.5" customHeight="1" x14ac:dyDescent="0.25"/>
    <row r="573" ht="10.5" customHeight="1" x14ac:dyDescent="0.25"/>
    <row r="574" ht="10.5" customHeight="1" x14ac:dyDescent="0.25"/>
    <row r="575" ht="10.5" customHeight="1" x14ac:dyDescent="0.25"/>
    <row r="576" ht="10.5" customHeight="1" x14ac:dyDescent="0.25"/>
    <row r="577" ht="13.5" customHeight="1" x14ac:dyDescent="0.25"/>
    <row r="578" ht="13.5" customHeight="1" x14ac:dyDescent="0.25"/>
    <row r="579" ht="10.5" customHeight="1" x14ac:dyDescent="0.25"/>
    <row r="580" ht="10.5" customHeight="1" x14ac:dyDescent="0.25"/>
    <row r="581" ht="10.5" customHeight="1" x14ac:dyDescent="0.25"/>
    <row r="582" ht="10.5" customHeight="1" x14ac:dyDescent="0.25"/>
    <row r="583" ht="13.5" customHeight="1" x14ac:dyDescent="0.25"/>
    <row r="584" ht="13.5" customHeight="1" x14ac:dyDescent="0.25"/>
    <row r="585" ht="13.5" customHeight="1" x14ac:dyDescent="0.25"/>
    <row r="586" ht="10.5" customHeight="1" x14ac:dyDescent="0.25"/>
    <row r="587" ht="10.5" customHeight="1" x14ac:dyDescent="0.25"/>
    <row r="588" ht="10.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0.5" customHeight="1" x14ac:dyDescent="0.25"/>
    <row r="595" ht="10.5" customHeight="1" x14ac:dyDescent="0.25"/>
    <row r="596" ht="10.5" customHeight="1" x14ac:dyDescent="0.25"/>
    <row r="597" ht="10.5" customHeight="1" x14ac:dyDescent="0.25"/>
    <row r="598" ht="13.5" customHeight="1" x14ac:dyDescent="0.25"/>
    <row r="599" ht="13.5" customHeight="1" x14ac:dyDescent="0.25"/>
    <row r="600" ht="10.5" customHeight="1" x14ac:dyDescent="0.25"/>
    <row r="601" ht="10.5" customHeight="1" x14ac:dyDescent="0.25"/>
    <row r="602" ht="10.5" customHeight="1" x14ac:dyDescent="0.25"/>
    <row r="603" ht="10.5" customHeight="1" x14ac:dyDescent="0.25"/>
    <row r="604" ht="10.5" customHeight="1" x14ac:dyDescent="0.25"/>
    <row r="605" ht="13.5" customHeight="1" x14ac:dyDescent="0.25"/>
    <row r="606" ht="13.5" customHeight="1" x14ac:dyDescent="0.25"/>
    <row r="607" ht="10.5" customHeight="1" x14ac:dyDescent="0.25"/>
    <row r="608" ht="10.5" customHeight="1" x14ac:dyDescent="0.25"/>
    <row r="609" ht="10.5" customHeight="1" x14ac:dyDescent="0.25"/>
    <row r="610" ht="10.5" customHeight="1" x14ac:dyDescent="0.25"/>
    <row r="611" ht="10.5" customHeight="1" x14ac:dyDescent="0.25"/>
    <row r="612" ht="13.5" customHeight="1" x14ac:dyDescent="0.25"/>
    <row r="613" ht="13.5" customHeight="1" x14ac:dyDescent="0.25"/>
    <row r="614" ht="10.5" customHeight="1" x14ac:dyDescent="0.25"/>
    <row r="615" ht="10.5" customHeight="1" x14ac:dyDescent="0.25"/>
    <row r="616" ht="10.5" customHeight="1" x14ac:dyDescent="0.25"/>
    <row r="617" ht="10.5" customHeight="1" x14ac:dyDescent="0.25"/>
    <row r="618" ht="10.5" customHeight="1" x14ac:dyDescent="0.25"/>
    <row r="619" ht="13.5" customHeight="1" x14ac:dyDescent="0.25"/>
    <row r="620" ht="13.5" customHeight="1" x14ac:dyDescent="0.25"/>
    <row r="621" ht="10.5" customHeight="1" x14ac:dyDescent="0.25"/>
    <row r="622" ht="10.5" customHeight="1" x14ac:dyDescent="0.25"/>
    <row r="623" ht="10.5" customHeight="1" x14ac:dyDescent="0.25"/>
    <row r="624" ht="10.5" customHeight="1" x14ac:dyDescent="0.25"/>
    <row r="625" ht="13.5" customHeight="1" x14ac:dyDescent="0.25"/>
    <row r="626" ht="13.5" customHeight="1" x14ac:dyDescent="0.25"/>
    <row r="627" ht="10.5" customHeight="1" x14ac:dyDescent="0.25"/>
    <row r="628" ht="10.5" customHeight="1" x14ac:dyDescent="0.25"/>
    <row r="629" ht="10.5" customHeight="1" x14ac:dyDescent="0.25"/>
    <row r="630" ht="10.5" customHeight="1" x14ac:dyDescent="0.25"/>
    <row r="631" ht="13.5" customHeight="1" x14ac:dyDescent="0.25"/>
    <row r="632" ht="13.5" customHeight="1" x14ac:dyDescent="0.25"/>
    <row r="633" ht="10.5" customHeight="1" x14ac:dyDescent="0.25"/>
    <row r="634" ht="10.5" customHeight="1" x14ac:dyDescent="0.25"/>
    <row r="635" ht="10.5" customHeight="1" x14ac:dyDescent="0.25"/>
    <row r="636" ht="10.5" customHeight="1" x14ac:dyDescent="0.25"/>
    <row r="637" ht="13.5" customHeight="1" x14ac:dyDescent="0.25"/>
    <row r="638" ht="13.5" customHeight="1" x14ac:dyDescent="0.25"/>
    <row r="639" ht="10.5" customHeight="1" x14ac:dyDescent="0.25"/>
    <row r="640" ht="10.5" customHeight="1" x14ac:dyDescent="0.25"/>
    <row r="641" ht="10.5" customHeight="1" x14ac:dyDescent="0.25"/>
    <row r="642" ht="10.5" customHeight="1" x14ac:dyDescent="0.25"/>
    <row r="643" ht="13.5" customHeight="1" x14ac:dyDescent="0.25"/>
    <row r="644" ht="13.5" customHeight="1" x14ac:dyDescent="0.25"/>
    <row r="645" ht="13.5" customHeight="1" x14ac:dyDescent="0.25"/>
    <row r="646" ht="10.5" customHeight="1" x14ac:dyDescent="0.25"/>
    <row r="647" ht="10.5" customHeight="1" x14ac:dyDescent="0.25"/>
    <row r="648" ht="10.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0.5" customHeight="1" x14ac:dyDescent="0.25"/>
    <row r="655" ht="10.5" customHeight="1" x14ac:dyDescent="0.25"/>
    <row r="656" ht="10.5" customHeight="1" x14ac:dyDescent="0.25"/>
    <row r="657" ht="10.5" customHeight="1" x14ac:dyDescent="0.25"/>
    <row r="658" ht="13.5" customHeight="1" x14ac:dyDescent="0.25"/>
    <row r="659" ht="13.5" customHeight="1" x14ac:dyDescent="0.25"/>
    <row r="660" ht="10.5" customHeight="1" x14ac:dyDescent="0.25"/>
    <row r="661" ht="10.5" customHeight="1" x14ac:dyDescent="0.25"/>
    <row r="662" ht="10.5" customHeight="1" x14ac:dyDescent="0.25"/>
    <row r="663" ht="10.5" customHeight="1" x14ac:dyDescent="0.25"/>
    <row r="664" ht="10.5" customHeight="1" x14ac:dyDescent="0.25"/>
    <row r="665" ht="13.5" customHeight="1" x14ac:dyDescent="0.25"/>
    <row r="666" ht="13.5" customHeight="1" x14ac:dyDescent="0.25"/>
    <row r="667" ht="10.5" customHeight="1" x14ac:dyDescent="0.25"/>
    <row r="668" ht="10.5" customHeight="1" x14ac:dyDescent="0.25"/>
    <row r="669" ht="10.5" customHeight="1" x14ac:dyDescent="0.25"/>
    <row r="670" ht="10.5" customHeight="1" x14ac:dyDescent="0.25"/>
    <row r="671" ht="10.5" customHeight="1" x14ac:dyDescent="0.25"/>
    <row r="672" ht="13.5" customHeight="1" x14ac:dyDescent="0.25"/>
    <row r="673" ht="13.5" customHeight="1" x14ac:dyDescent="0.25"/>
    <row r="674" ht="10.5" customHeight="1" x14ac:dyDescent="0.25"/>
    <row r="675" ht="10.5" customHeight="1" x14ac:dyDescent="0.25"/>
    <row r="676" ht="10.5" customHeight="1" x14ac:dyDescent="0.25"/>
    <row r="677" ht="10.5" customHeight="1" x14ac:dyDescent="0.25"/>
    <row r="678" ht="10.5" customHeight="1" x14ac:dyDescent="0.25"/>
    <row r="679" ht="13.5" customHeight="1" x14ac:dyDescent="0.25"/>
    <row r="680" ht="13.5" customHeight="1" x14ac:dyDescent="0.25"/>
    <row r="681" ht="10.5" customHeight="1" x14ac:dyDescent="0.25"/>
    <row r="682" ht="10.5" customHeight="1" x14ac:dyDescent="0.25"/>
    <row r="683" ht="10.5" customHeight="1" x14ac:dyDescent="0.25"/>
    <row r="684" ht="10.5" customHeight="1" x14ac:dyDescent="0.25"/>
    <row r="685" ht="13.5" customHeight="1" x14ac:dyDescent="0.25"/>
    <row r="686" ht="13.5" customHeight="1" x14ac:dyDescent="0.25"/>
    <row r="687" ht="10.5" customHeight="1" x14ac:dyDescent="0.25"/>
    <row r="688" ht="10.5" customHeight="1" x14ac:dyDescent="0.25"/>
    <row r="689" ht="10.5" customHeight="1" x14ac:dyDescent="0.25"/>
    <row r="690" ht="10.5" customHeight="1" x14ac:dyDescent="0.25"/>
    <row r="691" ht="13.5" customHeight="1" x14ac:dyDescent="0.25"/>
    <row r="692" ht="13.5" customHeight="1" x14ac:dyDescent="0.25"/>
    <row r="693" ht="10.5" customHeight="1" x14ac:dyDescent="0.25"/>
    <row r="694" ht="10.5" customHeight="1" x14ac:dyDescent="0.25"/>
    <row r="695" ht="10.5" customHeight="1" x14ac:dyDescent="0.25"/>
    <row r="696" ht="10.5" customHeight="1" x14ac:dyDescent="0.25"/>
    <row r="697" ht="13.5" customHeight="1" x14ac:dyDescent="0.25"/>
    <row r="698" ht="13.5" customHeight="1" x14ac:dyDescent="0.25"/>
    <row r="699" ht="10.5" customHeight="1" x14ac:dyDescent="0.25"/>
    <row r="700" ht="10.5" customHeight="1" x14ac:dyDescent="0.25"/>
    <row r="701" ht="10.5" customHeight="1" x14ac:dyDescent="0.25"/>
    <row r="702" ht="10.5" customHeight="1" x14ac:dyDescent="0.25"/>
    <row r="703" ht="13.5" customHeight="1" x14ac:dyDescent="0.25"/>
    <row r="704" ht="13.5" customHeight="1" x14ac:dyDescent="0.25"/>
    <row r="705" ht="13.5" customHeight="1" x14ac:dyDescent="0.25"/>
    <row r="706" ht="10.5" customHeight="1" x14ac:dyDescent="0.25"/>
    <row r="707" ht="10.5" customHeight="1" x14ac:dyDescent="0.25"/>
    <row r="708" ht="10.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0.5" customHeight="1" x14ac:dyDescent="0.25"/>
    <row r="715" ht="10.5" customHeight="1" x14ac:dyDescent="0.25"/>
    <row r="716" ht="10.5" customHeight="1" x14ac:dyDescent="0.25"/>
    <row r="717" ht="10.5" customHeight="1" x14ac:dyDescent="0.25"/>
    <row r="718" ht="10.5" customHeight="1" x14ac:dyDescent="0.25"/>
    <row r="719" ht="13.5" customHeight="1" x14ac:dyDescent="0.25"/>
    <row r="720" ht="13.5" customHeight="1" x14ac:dyDescent="0.25"/>
    <row r="721" ht="13.5" customHeight="1" x14ac:dyDescent="0.25"/>
    <row r="722" ht="13.5" customHeight="1" x14ac:dyDescent="0.25"/>
    <row r="723" ht="10.5" customHeight="1" x14ac:dyDescent="0.25"/>
    <row r="724" ht="10.5" customHeight="1" x14ac:dyDescent="0.25"/>
    <row r="725" ht="10.5" customHeight="1" x14ac:dyDescent="0.25"/>
    <row r="726" ht="10.5" customHeight="1" x14ac:dyDescent="0.25"/>
    <row r="727" ht="13.5" customHeight="1" x14ac:dyDescent="0.25"/>
    <row r="728" ht="10.5" customHeight="1" x14ac:dyDescent="0.25"/>
    <row r="729" ht="13.5" customHeight="1" x14ac:dyDescent="0.25"/>
    <row r="730" ht="13.5" customHeight="1" x14ac:dyDescent="0.25"/>
    <row r="731" ht="13.5" customHeight="1" x14ac:dyDescent="0.25"/>
    <row r="732" ht="10.5" customHeight="1" x14ac:dyDescent="0.25"/>
    <row r="733" ht="10.5" customHeight="1" x14ac:dyDescent="0.25"/>
    <row r="734" ht="10.5" customHeight="1" x14ac:dyDescent="0.25"/>
    <row r="735" ht="10.5" customHeight="1" x14ac:dyDescent="0.25"/>
    <row r="736" ht="10.5" customHeight="1" x14ac:dyDescent="0.25"/>
    <row r="737" ht="10.5" customHeight="1" x14ac:dyDescent="0.25"/>
    <row r="738" ht="13.5" customHeight="1" x14ac:dyDescent="0.25"/>
    <row r="739" ht="13.5" customHeight="1" x14ac:dyDescent="0.25"/>
    <row r="740" ht="13.5" customHeight="1" x14ac:dyDescent="0.25"/>
    <row r="741" ht="10.5" customHeight="1" x14ac:dyDescent="0.25"/>
    <row r="742" ht="10.5" customHeight="1" x14ac:dyDescent="0.25"/>
    <row r="743" ht="10.5" customHeight="1" x14ac:dyDescent="0.25"/>
    <row r="744" ht="10.5" customHeight="1" x14ac:dyDescent="0.25"/>
    <row r="745" ht="10.5" customHeight="1" x14ac:dyDescent="0.25"/>
    <row r="746" ht="13.5" customHeight="1" x14ac:dyDescent="0.25"/>
    <row r="747" ht="13.5" customHeight="1" x14ac:dyDescent="0.25"/>
    <row r="748" ht="13.5" customHeight="1" x14ac:dyDescent="0.25"/>
    <row r="749" ht="13.5" customHeight="1" x14ac:dyDescent="0.25"/>
    <row r="750" ht="10.5" customHeight="1" x14ac:dyDescent="0.25"/>
    <row r="751" ht="10.5" customHeight="1" x14ac:dyDescent="0.25"/>
    <row r="752" ht="10.5" customHeight="1" x14ac:dyDescent="0.25"/>
    <row r="753" ht="10.5" customHeight="1" x14ac:dyDescent="0.25"/>
    <row r="754" ht="10.5" customHeight="1" x14ac:dyDescent="0.25"/>
    <row r="755" ht="10.5" customHeight="1" x14ac:dyDescent="0.25"/>
    <row r="756" ht="13.5" customHeight="1" x14ac:dyDescent="0.25"/>
    <row r="757" ht="13.5" customHeight="1" x14ac:dyDescent="0.25"/>
    <row r="758" ht="13.5" customHeight="1" x14ac:dyDescent="0.25"/>
    <row r="759" ht="10.5" customHeight="1" x14ac:dyDescent="0.25"/>
    <row r="760" ht="10.5" customHeight="1" x14ac:dyDescent="0.25"/>
    <row r="761" ht="10.5" customHeight="1" x14ac:dyDescent="0.25"/>
    <row r="762" ht="10.5" customHeight="1" x14ac:dyDescent="0.25"/>
    <row r="763" ht="13.5" customHeight="1" x14ac:dyDescent="0.25"/>
    <row r="764" ht="13.5" customHeight="1" x14ac:dyDescent="0.25"/>
    <row r="765" ht="13.5" customHeight="1" x14ac:dyDescent="0.25"/>
    <row r="766" ht="10.5" customHeight="1" x14ac:dyDescent="0.25"/>
    <row r="767" ht="10.5" customHeight="1" x14ac:dyDescent="0.25"/>
    <row r="768" ht="10.5" customHeight="1" x14ac:dyDescent="0.25"/>
    <row r="769" ht="10.5" customHeight="1" x14ac:dyDescent="0.25"/>
    <row r="770" ht="13.5" customHeight="1" x14ac:dyDescent="0.25"/>
    <row r="771" ht="13.5" customHeight="1" x14ac:dyDescent="0.25"/>
  </sheetData>
  <mergeCells count="69">
    <mergeCell ref="K3:M4"/>
    <mergeCell ref="K5:M5"/>
    <mergeCell ref="K6:K10"/>
    <mergeCell ref="L6:L10"/>
    <mergeCell ref="M6:M10"/>
    <mergeCell ref="N3:Q5"/>
    <mergeCell ref="N6:N10"/>
    <mergeCell ref="O6:O10"/>
    <mergeCell ref="P6:P10"/>
    <mergeCell ref="Q6:Q10"/>
    <mergeCell ref="AN6:AN10"/>
    <mergeCell ref="AP6:AP10"/>
    <mergeCell ref="AT4:AV5"/>
    <mergeCell ref="R5:T5"/>
    <mergeCell ref="U5:Y5"/>
    <mergeCell ref="AP3:AQ5"/>
    <mergeCell ref="AR3:AV3"/>
    <mergeCell ref="AC4:AE5"/>
    <mergeCell ref="AF4:AH5"/>
    <mergeCell ref="AI4:AJ5"/>
    <mergeCell ref="AK4:AL5"/>
    <mergeCell ref="AM4:AO5"/>
    <mergeCell ref="R3:Y4"/>
    <mergeCell ref="AC3:AH3"/>
    <mergeCell ref="AR4:AS5"/>
    <mergeCell ref="Z4:AB5"/>
    <mergeCell ref="AL6:AL10"/>
    <mergeCell ref="AM6:AM10"/>
    <mergeCell ref="Z6:Z10"/>
    <mergeCell ref="AA6:AA10"/>
    <mergeCell ref="AB6:AB10"/>
    <mergeCell ref="AV6:AV10"/>
    <mergeCell ref="AT6:AT10"/>
    <mergeCell ref="AU6:AU10"/>
    <mergeCell ref="AQ6:AQ10"/>
    <mergeCell ref="AR6:AR10"/>
    <mergeCell ref="AS6:AS10"/>
    <mergeCell ref="J6:J10"/>
    <mergeCell ref="S6:S10"/>
    <mergeCell ref="AO6:AO10"/>
    <mergeCell ref="AF6:AF10"/>
    <mergeCell ref="AG6:AG10"/>
    <mergeCell ref="AH6:AH10"/>
    <mergeCell ref="W6:W10"/>
    <mergeCell ref="X6:X10"/>
    <mergeCell ref="Y6:Y10"/>
    <mergeCell ref="AI6:AI10"/>
    <mergeCell ref="AJ6:AJ10"/>
    <mergeCell ref="AK6:AK10"/>
    <mergeCell ref="T6:T10"/>
    <mergeCell ref="U6:U10"/>
    <mergeCell ref="V6:V10"/>
    <mergeCell ref="AE6:AE10"/>
    <mergeCell ref="A5:A8"/>
    <mergeCell ref="E6:E10"/>
    <mergeCell ref="F6:F10"/>
    <mergeCell ref="G6:G10"/>
    <mergeCell ref="H6:H10"/>
    <mergeCell ref="B1:B10"/>
    <mergeCell ref="C1:C10"/>
    <mergeCell ref="D1:D10"/>
    <mergeCell ref="E1:AV2"/>
    <mergeCell ref="E3:F5"/>
    <mergeCell ref="G3:J5"/>
    <mergeCell ref="AI3:AO3"/>
    <mergeCell ref="AC6:AC10"/>
    <mergeCell ref="AD6:AD10"/>
    <mergeCell ref="I6:I10"/>
    <mergeCell ref="R6:R10"/>
  </mergeCells>
  <pageMargins left="0.5" right="0.5" top="0.5" bottom="0.5" header="0.5" footer="0.5"/>
  <pageSetup paperSize="5" scale="2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B12" transitionEvaluation="1" transitionEntry="1">
    <pageSetUpPr fitToPage="1"/>
  </sheetPr>
  <dimension ref="A1:AC769"/>
  <sheetViews>
    <sheetView showGridLines="0" zoomScale="50" zoomScaleNormal="50" workbookViewId="0">
      <pane xSplit="1" ySplit="11" topLeftCell="B12" activePane="bottomRight" state="frozen"/>
      <selection pane="topRight" activeCell="B1" sqref="B1"/>
      <selection pane="bottomLeft" activeCell="A18" sqref="A18"/>
      <selection pane="bottomRight" activeCell="I11" sqref="I1:I1048576"/>
    </sheetView>
  </sheetViews>
  <sheetFormatPr defaultColWidth="11.77734375" defaultRowHeight="16.5" x14ac:dyDescent="0.25"/>
  <cols>
    <col min="1" max="1" width="32.77734375" style="1" customWidth="1"/>
    <col min="2" max="3" width="10.33203125" style="1" customWidth="1"/>
    <col min="4" max="4" width="7.77734375" style="1" customWidth="1"/>
    <col min="5" max="8" width="9.109375" style="1" customWidth="1"/>
    <col min="9" max="9" width="12" style="1" customWidth="1"/>
    <col min="10" max="12" width="9.109375" style="1" customWidth="1"/>
    <col min="13" max="16384" width="11.77734375" style="1"/>
  </cols>
  <sheetData>
    <row r="1" spans="1:29" ht="25.15" customHeight="1" x14ac:dyDescent="0.25">
      <c r="A1" s="25"/>
      <c r="B1" s="122" t="s">
        <v>0</v>
      </c>
      <c r="C1" s="125" t="s">
        <v>1</v>
      </c>
      <c r="D1" s="341" t="s">
        <v>30</v>
      </c>
      <c r="E1" s="316" t="s">
        <v>246</v>
      </c>
      <c r="F1" s="99"/>
      <c r="G1" s="99"/>
      <c r="H1" s="99"/>
      <c r="I1" s="99"/>
      <c r="J1" s="317"/>
      <c r="K1" s="322" t="s">
        <v>252</v>
      </c>
      <c r="L1" s="323"/>
    </row>
    <row r="2" spans="1:29" ht="25.15" customHeight="1" x14ac:dyDescent="0.4">
      <c r="A2" s="26" t="s">
        <v>32</v>
      </c>
      <c r="B2" s="123"/>
      <c r="C2" s="126"/>
      <c r="D2" s="342"/>
      <c r="E2" s="318"/>
      <c r="F2" s="101"/>
      <c r="G2" s="101"/>
      <c r="H2" s="101"/>
      <c r="I2" s="101"/>
      <c r="J2" s="319"/>
      <c r="K2" s="324"/>
      <c r="L2" s="325"/>
    </row>
    <row r="3" spans="1:29" ht="25.15" customHeight="1" thickBot="1" x14ac:dyDescent="0.45">
      <c r="A3" s="26"/>
      <c r="B3" s="123"/>
      <c r="C3" s="126"/>
      <c r="D3" s="342"/>
      <c r="E3" s="320"/>
      <c r="F3" s="103"/>
      <c r="G3" s="103"/>
      <c r="H3" s="103"/>
      <c r="I3" s="103"/>
      <c r="J3" s="321"/>
      <c r="K3" s="326"/>
      <c r="L3" s="327"/>
    </row>
    <row r="4" spans="1:29" ht="22.5" customHeight="1" x14ac:dyDescent="0.4">
      <c r="A4" s="26" t="s">
        <v>168</v>
      </c>
      <c r="B4" s="123"/>
      <c r="C4" s="126"/>
      <c r="D4" s="123"/>
      <c r="E4" s="113" t="s">
        <v>247</v>
      </c>
      <c r="F4" s="113"/>
      <c r="G4" s="116" t="s">
        <v>248</v>
      </c>
      <c r="H4" s="117"/>
      <c r="I4" s="304" t="s">
        <v>251</v>
      </c>
      <c r="J4" s="305"/>
      <c r="K4" s="328" t="s">
        <v>247</v>
      </c>
      <c r="L4" s="329"/>
    </row>
    <row r="5" spans="1:29" ht="21" customHeight="1" x14ac:dyDescent="0.25">
      <c r="A5" s="104"/>
      <c r="B5" s="123"/>
      <c r="C5" s="126"/>
      <c r="D5" s="123"/>
      <c r="E5" s="114"/>
      <c r="F5" s="114"/>
      <c r="G5" s="118"/>
      <c r="H5" s="119"/>
      <c r="I5" s="306"/>
      <c r="J5" s="307"/>
      <c r="K5" s="330"/>
      <c r="L5" s="331"/>
    </row>
    <row r="6" spans="1:29" ht="49.5" customHeight="1" thickBot="1" x14ac:dyDescent="0.3">
      <c r="A6" s="104"/>
      <c r="B6" s="123"/>
      <c r="C6" s="126"/>
      <c r="D6" s="123"/>
      <c r="E6" s="115"/>
      <c r="F6" s="115"/>
      <c r="G6" s="120"/>
      <c r="H6" s="121"/>
      <c r="I6" s="308"/>
      <c r="J6" s="309"/>
      <c r="K6" s="332"/>
      <c r="L6" s="333"/>
    </row>
    <row r="7" spans="1:29" ht="25.15" customHeight="1" x14ac:dyDescent="0.25">
      <c r="A7" s="104"/>
      <c r="B7" s="123"/>
      <c r="C7" s="126"/>
      <c r="D7" s="123"/>
      <c r="E7" s="334" t="s">
        <v>249</v>
      </c>
      <c r="F7" s="336" t="s">
        <v>250</v>
      </c>
      <c r="G7" s="337" t="s">
        <v>249</v>
      </c>
      <c r="H7" s="339" t="s">
        <v>250</v>
      </c>
      <c r="I7" s="310" t="s">
        <v>249</v>
      </c>
      <c r="J7" s="312" t="s">
        <v>250</v>
      </c>
      <c r="K7" s="314" t="s">
        <v>249</v>
      </c>
      <c r="L7" s="314" t="s">
        <v>250</v>
      </c>
    </row>
    <row r="8" spans="1:29" ht="25.15" customHeight="1" x14ac:dyDescent="0.25">
      <c r="A8" s="104"/>
      <c r="B8" s="123"/>
      <c r="C8" s="126"/>
      <c r="D8" s="123"/>
      <c r="E8" s="334"/>
      <c r="F8" s="310"/>
      <c r="G8" s="337"/>
      <c r="H8" s="340"/>
      <c r="I8" s="310"/>
      <c r="J8" s="313"/>
      <c r="K8" s="315"/>
      <c r="L8" s="315"/>
    </row>
    <row r="9" spans="1:29" ht="31.5" customHeight="1" x14ac:dyDescent="0.5">
      <c r="A9" s="29" t="s">
        <v>9</v>
      </c>
      <c r="B9" s="123"/>
      <c r="C9" s="126"/>
      <c r="D9" s="123"/>
      <c r="E9" s="334"/>
      <c r="F9" s="310"/>
      <c r="G9" s="337"/>
      <c r="H9" s="340"/>
      <c r="I9" s="310"/>
      <c r="J9" s="313"/>
      <c r="K9" s="315"/>
      <c r="L9" s="315"/>
    </row>
    <row r="10" spans="1:29" ht="150" customHeight="1" x14ac:dyDescent="0.3">
      <c r="A10" s="28"/>
      <c r="B10" s="123"/>
      <c r="C10" s="126"/>
      <c r="D10" s="123"/>
      <c r="E10" s="335"/>
      <c r="F10" s="310"/>
      <c r="G10" s="338"/>
      <c r="H10" s="340"/>
      <c r="I10" s="311"/>
      <c r="J10" s="313"/>
      <c r="K10" s="315"/>
      <c r="L10" s="315"/>
    </row>
    <row r="11" spans="1:29" ht="39.75" customHeight="1" thickBot="1" x14ac:dyDescent="0.35">
      <c r="A11" s="60"/>
      <c r="B11" s="84">
        <f>SUM(B12:B40)</f>
        <v>13097</v>
      </c>
      <c r="C11" s="84">
        <f>SUM(C12:C40)</f>
        <v>2</v>
      </c>
      <c r="D11" s="85">
        <f>(D12+D13+D14+D15+D16+D17+D18+D19+D20+D21+D22+D23+D24+D25+D26+D27+D28+D29+D30+D31+D32+D33+D34+D35+D36+D37+D38+D39+D40)/29</f>
        <v>1</v>
      </c>
      <c r="E11" s="69">
        <f>SUM(E12:E40)</f>
        <v>8364</v>
      </c>
      <c r="F11" s="69">
        <f t="shared" ref="F11:J11" si="0">SUM(F12:F40)</f>
        <v>4031</v>
      </c>
      <c r="G11" s="69">
        <f t="shared" si="0"/>
        <v>8775</v>
      </c>
      <c r="H11" s="69">
        <f t="shared" si="0"/>
        <v>3681</v>
      </c>
      <c r="I11" s="69">
        <f t="shared" si="0"/>
        <v>10725</v>
      </c>
      <c r="J11" s="69">
        <f t="shared" si="0"/>
        <v>1944</v>
      </c>
      <c r="K11" s="69">
        <f>SUM(K19)</f>
        <v>906</v>
      </c>
      <c r="L11" s="69">
        <f>SUM(L19)</f>
        <v>914</v>
      </c>
    </row>
    <row r="12" spans="1:29" ht="40.15" customHeight="1" x14ac:dyDescent="0.35">
      <c r="A12" s="23" t="s">
        <v>165</v>
      </c>
      <c r="B12" s="24">
        <f>'All Contest Vote Total'!B12</f>
        <v>406</v>
      </c>
      <c r="C12" s="24">
        <f>'All Contest Vote Total'!C12</f>
        <v>0</v>
      </c>
      <c r="D12" s="24">
        <f>'All Contest Vote Total'!D12</f>
        <v>1</v>
      </c>
      <c r="E12" s="24">
        <f>'All Contest Vote Total'!IE12</f>
        <v>253</v>
      </c>
      <c r="F12" s="24">
        <f>'All Contest Vote Total'!IF12</f>
        <v>127</v>
      </c>
      <c r="G12" s="24">
        <f>'All Contest Vote Total'!IG12</f>
        <v>273</v>
      </c>
      <c r="H12" s="24">
        <f>'All Contest Vote Total'!IH12</f>
        <v>113</v>
      </c>
      <c r="I12" s="24">
        <f>'All Contest Vote Total'!II12</f>
        <v>335</v>
      </c>
      <c r="J12" s="24">
        <f>'All Contest Vote Total'!IJ12</f>
        <v>52</v>
      </c>
      <c r="K12" s="61"/>
      <c r="L12" s="61"/>
      <c r="N12" s="302" t="s">
        <v>269</v>
      </c>
      <c r="O12" s="302"/>
      <c r="P12" s="302"/>
      <c r="Q12" s="302"/>
      <c r="R12" s="302"/>
      <c r="S12" s="302"/>
      <c r="T12" s="302"/>
      <c r="U12" s="302"/>
      <c r="V12" s="302"/>
      <c r="W12" s="302"/>
      <c r="X12" s="302"/>
      <c r="Y12" s="302"/>
      <c r="Z12" s="302"/>
      <c r="AA12" s="302"/>
      <c r="AB12" s="302"/>
      <c r="AC12" s="87"/>
    </row>
    <row r="13" spans="1:29" ht="40.15" customHeight="1" x14ac:dyDescent="0.35">
      <c r="A13" s="4" t="s">
        <v>10</v>
      </c>
      <c r="B13" s="24">
        <f>'All Contest Vote Total'!B13</f>
        <v>891</v>
      </c>
      <c r="C13" s="24">
        <f>'All Contest Vote Total'!C13</f>
        <v>0</v>
      </c>
      <c r="D13" s="24">
        <f>'All Contest Vote Total'!D13</f>
        <v>1</v>
      </c>
      <c r="E13" s="24">
        <f>'All Contest Vote Total'!IE13</f>
        <v>567</v>
      </c>
      <c r="F13" s="24">
        <f>'All Contest Vote Total'!IF13</f>
        <v>280</v>
      </c>
      <c r="G13" s="24">
        <f>'All Contest Vote Total'!IG13</f>
        <v>581</v>
      </c>
      <c r="H13" s="24">
        <f>'All Contest Vote Total'!IH13</f>
        <v>268</v>
      </c>
      <c r="I13" s="24">
        <f>'All Contest Vote Total'!II13</f>
        <v>754</v>
      </c>
      <c r="J13" s="24">
        <f>'All Contest Vote Total'!IJ13</f>
        <v>114</v>
      </c>
      <c r="K13" s="62"/>
      <c r="L13" s="62"/>
      <c r="N13" s="302"/>
      <c r="O13" s="302"/>
      <c r="P13" s="302"/>
      <c r="Q13" s="302"/>
      <c r="R13" s="302"/>
      <c r="S13" s="302"/>
      <c r="T13" s="302"/>
      <c r="U13" s="302"/>
      <c r="V13" s="302"/>
      <c r="W13" s="302"/>
      <c r="X13" s="302"/>
      <c r="Y13" s="302"/>
      <c r="Z13" s="302"/>
      <c r="AA13" s="302"/>
      <c r="AB13" s="302"/>
      <c r="AC13" s="87"/>
    </row>
    <row r="14" spans="1:29" ht="40.15" customHeight="1" x14ac:dyDescent="0.35">
      <c r="A14" s="4" t="s">
        <v>11</v>
      </c>
      <c r="B14" s="24">
        <f>'All Contest Vote Total'!B14</f>
        <v>135</v>
      </c>
      <c r="C14" s="24">
        <f>'All Contest Vote Total'!C14</f>
        <v>0</v>
      </c>
      <c r="D14" s="24">
        <f>'All Contest Vote Total'!D14</f>
        <v>1</v>
      </c>
      <c r="E14" s="24">
        <f>'All Contest Vote Total'!IE14</f>
        <v>82</v>
      </c>
      <c r="F14" s="24">
        <f>'All Contest Vote Total'!IF14</f>
        <v>40</v>
      </c>
      <c r="G14" s="24">
        <f>'All Contest Vote Total'!IG14</f>
        <v>93</v>
      </c>
      <c r="H14" s="24">
        <f>'All Contest Vote Total'!IH14</f>
        <v>32</v>
      </c>
      <c r="I14" s="24">
        <f>'All Contest Vote Total'!II14</f>
        <v>122</v>
      </c>
      <c r="J14" s="24">
        <f>'All Contest Vote Total'!IJ14</f>
        <v>7</v>
      </c>
      <c r="K14" s="62"/>
      <c r="L14" s="62"/>
      <c r="N14" s="302" t="s">
        <v>270</v>
      </c>
      <c r="O14" s="302"/>
      <c r="P14" s="302"/>
      <c r="Q14" s="302"/>
      <c r="R14" s="302"/>
      <c r="S14" s="302"/>
      <c r="T14" s="302"/>
      <c r="U14" s="302"/>
      <c r="V14" s="302"/>
      <c r="W14" s="302"/>
      <c r="X14" s="302"/>
      <c r="Y14" s="302"/>
      <c r="Z14" s="302"/>
      <c r="AA14" s="302"/>
      <c r="AB14" s="302"/>
      <c r="AC14" s="87"/>
    </row>
    <row r="15" spans="1:29" ht="40.15" customHeight="1" x14ac:dyDescent="0.35">
      <c r="A15" s="4" t="s">
        <v>12</v>
      </c>
      <c r="B15" s="24">
        <f>'All Contest Vote Total'!B15</f>
        <v>509</v>
      </c>
      <c r="C15" s="24">
        <f>'All Contest Vote Total'!C15</f>
        <v>0</v>
      </c>
      <c r="D15" s="24">
        <f>'All Contest Vote Total'!D15</f>
        <v>1</v>
      </c>
      <c r="E15" s="24">
        <f>'All Contest Vote Total'!IE15</f>
        <v>305</v>
      </c>
      <c r="F15" s="24">
        <f>'All Contest Vote Total'!IF15</f>
        <v>175</v>
      </c>
      <c r="G15" s="24">
        <f>'All Contest Vote Total'!IG15</f>
        <v>327</v>
      </c>
      <c r="H15" s="24">
        <f>'All Contest Vote Total'!IH15</f>
        <v>155</v>
      </c>
      <c r="I15" s="24">
        <f>'All Contest Vote Total'!II15</f>
        <v>391</v>
      </c>
      <c r="J15" s="24">
        <f>'All Contest Vote Total'!IJ15</f>
        <v>100</v>
      </c>
      <c r="K15" s="62"/>
      <c r="L15" s="62"/>
      <c r="N15" s="302"/>
      <c r="O15" s="302"/>
      <c r="P15" s="302"/>
      <c r="Q15" s="302"/>
      <c r="R15" s="302"/>
      <c r="S15" s="302"/>
      <c r="T15" s="302"/>
      <c r="U15" s="302"/>
      <c r="V15" s="302"/>
      <c r="W15" s="302"/>
      <c r="X15" s="302"/>
      <c r="Y15" s="302"/>
      <c r="Z15" s="302"/>
      <c r="AA15" s="302"/>
      <c r="AB15" s="302"/>
      <c r="AC15" s="87"/>
    </row>
    <row r="16" spans="1:29" ht="40.15" customHeight="1" x14ac:dyDescent="0.35">
      <c r="A16" s="4" t="s">
        <v>13</v>
      </c>
      <c r="B16" s="24">
        <f>'All Contest Vote Total'!B16</f>
        <v>422</v>
      </c>
      <c r="C16" s="24">
        <f>'All Contest Vote Total'!C16</f>
        <v>0</v>
      </c>
      <c r="D16" s="24">
        <f>'All Contest Vote Total'!D16</f>
        <v>1</v>
      </c>
      <c r="E16" s="24">
        <f>'All Contest Vote Total'!IE16</f>
        <v>279</v>
      </c>
      <c r="F16" s="24">
        <f>'All Contest Vote Total'!IF16</f>
        <v>126</v>
      </c>
      <c r="G16" s="24">
        <f>'All Contest Vote Total'!IG16</f>
        <v>294</v>
      </c>
      <c r="H16" s="24">
        <f>'All Contest Vote Total'!IH16</f>
        <v>114</v>
      </c>
      <c r="I16" s="24">
        <f>'All Contest Vote Total'!II16</f>
        <v>354</v>
      </c>
      <c r="J16" s="24">
        <f>'All Contest Vote Total'!IJ16</f>
        <v>56</v>
      </c>
      <c r="K16" s="62"/>
      <c r="L16" s="62"/>
      <c r="N16" s="302"/>
      <c r="O16" s="302"/>
      <c r="P16" s="302"/>
      <c r="Q16" s="302"/>
      <c r="R16" s="302"/>
      <c r="S16" s="302"/>
      <c r="T16" s="302"/>
      <c r="U16" s="302"/>
      <c r="V16" s="302"/>
      <c r="W16" s="302"/>
      <c r="X16" s="302"/>
      <c r="Y16" s="302"/>
      <c r="Z16" s="302"/>
      <c r="AA16" s="302"/>
      <c r="AB16" s="302"/>
      <c r="AC16" s="87"/>
    </row>
    <row r="17" spans="1:28" ht="40.15" customHeight="1" x14ac:dyDescent="0.35">
      <c r="A17" s="4" t="s">
        <v>14</v>
      </c>
      <c r="B17" s="24">
        <f>'All Contest Vote Total'!B17</f>
        <v>139</v>
      </c>
      <c r="C17" s="24">
        <f>'All Contest Vote Total'!C17</f>
        <v>0</v>
      </c>
      <c r="D17" s="24">
        <f>'All Contest Vote Total'!D17</f>
        <v>1</v>
      </c>
      <c r="E17" s="24">
        <f>'All Contest Vote Total'!IE17</f>
        <v>99</v>
      </c>
      <c r="F17" s="24">
        <f>'All Contest Vote Total'!IF17</f>
        <v>34</v>
      </c>
      <c r="G17" s="24">
        <f>'All Contest Vote Total'!IG17</f>
        <v>106</v>
      </c>
      <c r="H17" s="24">
        <f>'All Contest Vote Total'!IH17</f>
        <v>28</v>
      </c>
      <c r="I17" s="24">
        <f>'All Contest Vote Total'!II17</f>
        <v>120</v>
      </c>
      <c r="J17" s="24">
        <f>'All Contest Vote Total'!IJ17</f>
        <v>15</v>
      </c>
      <c r="K17" s="62"/>
      <c r="L17" s="62"/>
      <c r="N17" s="303" t="s">
        <v>285</v>
      </c>
      <c r="O17" s="303"/>
      <c r="P17" s="303"/>
      <c r="Q17" s="303"/>
      <c r="R17" s="303"/>
      <c r="S17" s="303"/>
      <c r="T17" s="303"/>
      <c r="U17" s="303"/>
      <c r="V17" s="303"/>
      <c r="W17" s="303"/>
      <c r="X17" s="303"/>
      <c r="Y17" s="303"/>
      <c r="Z17" s="303"/>
      <c r="AA17" s="303"/>
      <c r="AB17" s="303"/>
    </row>
    <row r="18" spans="1:28" ht="40.15" customHeight="1" x14ac:dyDescent="0.35">
      <c r="A18" s="4" t="s">
        <v>15</v>
      </c>
      <c r="B18" s="24">
        <f>'All Contest Vote Total'!B18</f>
        <v>69</v>
      </c>
      <c r="C18" s="24">
        <f>'All Contest Vote Total'!C18</f>
        <v>0</v>
      </c>
      <c r="D18" s="24">
        <f>'All Contest Vote Total'!D18</f>
        <v>1</v>
      </c>
      <c r="E18" s="24">
        <f>'All Contest Vote Total'!IE18</f>
        <v>44</v>
      </c>
      <c r="F18" s="24">
        <f>'All Contest Vote Total'!IF18</f>
        <v>21</v>
      </c>
      <c r="G18" s="24">
        <f>'All Contest Vote Total'!IG18</f>
        <v>48</v>
      </c>
      <c r="H18" s="24">
        <f>'All Contest Vote Total'!IH18</f>
        <v>16</v>
      </c>
      <c r="I18" s="24">
        <f>'All Contest Vote Total'!II18</f>
        <v>57</v>
      </c>
      <c r="J18" s="24">
        <f>'All Contest Vote Total'!IJ18</f>
        <v>9</v>
      </c>
      <c r="K18" s="62"/>
      <c r="L18" s="62"/>
      <c r="N18" s="303"/>
      <c r="O18" s="303"/>
      <c r="P18" s="303"/>
      <c r="Q18" s="303"/>
      <c r="R18" s="303"/>
      <c r="S18" s="303"/>
      <c r="T18" s="303"/>
      <c r="U18" s="303"/>
      <c r="V18" s="303"/>
      <c r="W18" s="303"/>
      <c r="X18" s="303"/>
      <c r="Y18" s="303"/>
      <c r="Z18" s="303"/>
      <c r="AA18" s="303"/>
      <c r="AB18" s="303"/>
    </row>
    <row r="19" spans="1:28" ht="40.15" customHeight="1" x14ac:dyDescent="0.35">
      <c r="A19" s="4" t="s">
        <v>16</v>
      </c>
      <c r="B19" s="24">
        <f>'All Contest Vote Total'!B19</f>
        <v>1941</v>
      </c>
      <c r="C19" s="24">
        <f>'All Contest Vote Total'!C19</f>
        <v>0</v>
      </c>
      <c r="D19" s="24">
        <f>'All Contest Vote Total'!D19</f>
        <v>1</v>
      </c>
      <c r="E19" s="24">
        <f>'All Contest Vote Total'!IE19</f>
        <v>1287</v>
      </c>
      <c r="F19" s="24">
        <f>'All Contest Vote Total'!IF19</f>
        <v>555</v>
      </c>
      <c r="G19" s="24">
        <f>'All Contest Vote Total'!IG19</f>
        <v>1362</v>
      </c>
      <c r="H19" s="24">
        <f>'All Contest Vote Total'!IH19</f>
        <v>483</v>
      </c>
      <c r="I19" s="24">
        <f>'All Contest Vote Total'!II19</f>
        <v>1617</v>
      </c>
      <c r="J19" s="24">
        <f>'All Contest Vote Total'!IJ19</f>
        <v>256</v>
      </c>
      <c r="K19" s="86">
        <f>'All Contest Vote Total'!IK19</f>
        <v>906</v>
      </c>
      <c r="L19" s="86">
        <f>'All Contest Vote Total'!IL19</f>
        <v>914</v>
      </c>
      <c r="N19" s="302" t="s">
        <v>271</v>
      </c>
      <c r="O19" s="302"/>
      <c r="P19" s="302"/>
      <c r="Q19" s="302"/>
      <c r="R19" s="302"/>
      <c r="S19" s="302"/>
      <c r="T19" s="302"/>
      <c r="U19" s="302"/>
      <c r="V19" s="302"/>
      <c r="W19" s="302"/>
      <c r="X19" s="302"/>
      <c r="Y19" s="302"/>
      <c r="Z19" s="302"/>
      <c r="AA19" s="302"/>
      <c r="AB19" s="302"/>
    </row>
    <row r="20" spans="1:28" ht="40.15" customHeight="1" x14ac:dyDescent="0.35">
      <c r="A20" s="5" t="s">
        <v>17</v>
      </c>
      <c r="B20" s="24">
        <f>'All Contest Vote Total'!B20</f>
        <v>105</v>
      </c>
      <c r="C20" s="24">
        <f>'All Contest Vote Total'!C20</f>
        <v>0</v>
      </c>
      <c r="D20" s="24">
        <f>'All Contest Vote Total'!D20</f>
        <v>1</v>
      </c>
      <c r="E20" s="24">
        <f>'All Contest Vote Total'!IE20</f>
        <v>64</v>
      </c>
      <c r="F20" s="24">
        <f>'All Contest Vote Total'!IF20</f>
        <v>31</v>
      </c>
      <c r="G20" s="24">
        <f>'All Contest Vote Total'!IG20</f>
        <v>68</v>
      </c>
      <c r="H20" s="24">
        <f>'All Contest Vote Total'!IH20</f>
        <v>27</v>
      </c>
      <c r="I20" s="24">
        <f>'All Contest Vote Total'!II20</f>
        <v>91</v>
      </c>
      <c r="J20" s="24">
        <f>'All Contest Vote Total'!IJ20</f>
        <v>9</v>
      </c>
      <c r="K20" s="62"/>
      <c r="L20" s="62"/>
      <c r="N20" s="302"/>
      <c r="O20" s="302"/>
      <c r="P20" s="302"/>
      <c r="Q20" s="302"/>
      <c r="R20" s="302"/>
      <c r="S20" s="302"/>
      <c r="T20" s="302"/>
      <c r="U20" s="302"/>
      <c r="V20" s="302"/>
      <c r="W20" s="302"/>
      <c r="X20" s="302"/>
      <c r="Y20" s="302"/>
      <c r="Z20" s="302"/>
      <c r="AA20" s="302"/>
      <c r="AB20" s="302"/>
    </row>
    <row r="21" spans="1:28" ht="40.15" customHeight="1" x14ac:dyDescent="0.35">
      <c r="A21" s="4" t="s">
        <v>18</v>
      </c>
      <c r="B21" s="24">
        <f>'All Contest Vote Total'!B21</f>
        <v>132</v>
      </c>
      <c r="C21" s="24">
        <f>'All Contest Vote Total'!C21</f>
        <v>0</v>
      </c>
      <c r="D21" s="24">
        <f>'All Contest Vote Total'!D21</f>
        <v>1</v>
      </c>
      <c r="E21" s="24">
        <f>'All Contest Vote Total'!IE21</f>
        <v>71</v>
      </c>
      <c r="F21" s="24">
        <f>'All Contest Vote Total'!IF21</f>
        <v>60</v>
      </c>
      <c r="G21" s="24">
        <f>'All Contest Vote Total'!IG21</f>
        <v>79</v>
      </c>
      <c r="H21" s="24">
        <f>'All Contest Vote Total'!IH21</f>
        <v>52</v>
      </c>
      <c r="I21" s="24">
        <f>'All Contest Vote Total'!II21</f>
        <v>114</v>
      </c>
      <c r="J21" s="24">
        <f>'All Contest Vote Total'!IJ21</f>
        <v>20</v>
      </c>
      <c r="K21" s="62"/>
      <c r="L21" s="62"/>
      <c r="N21" s="302"/>
      <c r="O21" s="302"/>
      <c r="P21" s="302"/>
      <c r="Q21" s="302"/>
      <c r="R21" s="302"/>
      <c r="S21" s="302"/>
      <c r="T21" s="302"/>
      <c r="U21" s="302"/>
      <c r="V21" s="302"/>
      <c r="W21" s="302"/>
      <c r="X21" s="302"/>
      <c r="Y21" s="302"/>
      <c r="Z21" s="302"/>
      <c r="AA21" s="302"/>
      <c r="AB21" s="302"/>
    </row>
    <row r="22" spans="1:28" ht="39.75" customHeight="1" x14ac:dyDescent="0.35">
      <c r="A22" s="4" t="s">
        <v>19</v>
      </c>
      <c r="B22" s="24">
        <f>'All Contest Vote Total'!B22</f>
        <v>989</v>
      </c>
      <c r="C22" s="24">
        <f>'All Contest Vote Total'!C22</f>
        <v>0</v>
      </c>
      <c r="D22" s="24">
        <f>'All Contest Vote Total'!D22</f>
        <v>1</v>
      </c>
      <c r="E22" s="24">
        <f>'All Contest Vote Total'!IE22</f>
        <v>632</v>
      </c>
      <c r="F22" s="24">
        <f>'All Contest Vote Total'!IF22</f>
        <v>303</v>
      </c>
      <c r="G22" s="24">
        <f>'All Contest Vote Total'!IG22</f>
        <v>642</v>
      </c>
      <c r="H22" s="24">
        <f>'All Contest Vote Total'!IH22</f>
        <v>299</v>
      </c>
      <c r="I22" s="24">
        <f>'All Contest Vote Total'!II22</f>
        <v>792</v>
      </c>
      <c r="J22" s="24">
        <f>'All Contest Vote Total'!IJ22</f>
        <v>164</v>
      </c>
      <c r="K22" s="62"/>
      <c r="L22" s="62"/>
      <c r="N22" s="302"/>
      <c r="O22" s="302"/>
      <c r="P22" s="302"/>
      <c r="Q22" s="302"/>
      <c r="R22" s="302"/>
      <c r="S22" s="302"/>
      <c r="T22" s="302"/>
      <c r="U22" s="302"/>
      <c r="V22" s="302"/>
      <c r="W22" s="302"/>
      <c r="X22" s="302"/>
      <c r="Y22" s="302"/>
      <c r="Z22" s="302"/>
      <c r="AA22" s="302"/>
      <c r="AB22" s="302"/>
    </row>
    <row r="23" spans="1:28" ht="40.15" customHeight="1" x14ac:dyDescent="0.35">
      <c r="A23" s="4" t="s">
        <v>20</v>
      </c>
      <c r="B23" s="24">
        <f>'All Contest Vote Total'!B23</f>
        <v>525</v>
      </c>
      <c r="C23" s="24">
        <f>'All Contest Vote Total'!C23</f>
        <v>0</v>
      </c>
      <c r="D23" s="24">
        <f>'All Contest Vote Total'!D23</f>
        <v>1</v>
      </c>
      <c r="E23" s="24">
        <f>'All Contest Vote Total'!IE23</f>
        <v>330</v>
      </c>
      <c r="F23" s="24">
        <f>'All Contest Vote Total'!IF23</f>
        <v>176</v>
      </c>
      <c r="G23" s="24">
        <f>'All Contest Vote Total'!IG23</f>
        <v>340</v>
      </c>
      <c r="H23" s="24">
        <f>'All Contest Vote Total'!IH23</f>
        <v>167</v>
      </c>
      <c r="I23" s="24">
        <f>'All Contest Vote Total'!II23</f>
        <v>437</v>
      </c>
      <c r="J23" s="24">
        <f>'All Contest Vote Total'!IJ23</f>
        <v>75</v>
      </c>
      <c r="K23" s="62"/>
      <c r="L23" s="62"/>
      <c r="N23" s="302"/>
      <c r="O23" s="302"/>
      <c r="P23" s="302"/>
      <c r="Q23" s="302"/>
      <c r="R23" s="302"/>
      <c r="S23" s="302"/>
      <c r="T23" s="302"/>
      <c r="U23" s="302"/>
      <c r="V23" s="302"/>
      <c r="W23" s="302"/>
      <c r="X23" s="302"/>
      <c r="Y23" s="302"/>
      <c r="Z23" s="302"/>
      <c r="AA23" s="302"/>
      <c r="AB23" s="302"/>
    </row>
    <row r="24" spans="1:28" ht="40.15" customHeight="1" x14ac:dyDescent="0.35">
      <c r="A24" s="4" t="s">
        <v>21</v>
      </c>
      <c r="B24" s="24">
        <f>'All Contest Vote Total'!B24</f>
        <v>918</v>
      </c>
      <c r="C24" s="24">
        <f>'All Contest Vote Total'!C24</f>
        <v>0</v>
      </c>
      <c r="D24" s="24">
        <f>'All Contest Vote Total'!D24</f>
        <v>1</v>
      </c>
      <c r="E24" s="24">
        <f>'All Contest Vote Total'!IE24</f>
        <v>591</v>
      </c>
      <c r="F24" s="24">
        <f>'All Contest Vote Total'!IF24</f>
        <v>275</v>
      </c>
      <c r="G24" s="24">
        <f>'All Contest Vote Total'!IG24</f>
        <v>610</v>
      </c>
      <c r="H24" s="24">
        <f>'All Contest Vote Total'!IH24</f>
        <v>259</v>
      </c>
      <c r="I24" s="24">
        <f>'All Contest Vote Total'!II24</f>
        <v>753</v>
      </c>
      <c r="J24" s="24">
        <f>'All Contest Vote Total'!IJ24</f>
        <v>128</v>
      </c>
      <c r="K24" s="62"/>
      <c r="L24" s="62"/>
      <c r="N24" s="302"/>
      <c r="O24" s="302"/>
      <c r="P24" s="302"/>
      <c r="Q24" s="302"/>
      <c r="R24" s="302"/>
      <c r="S24" s="302"/>
      <c r="T24" s="302"/>
      <c r="U24" s="302"/>
      <c r="V24" s="302"/>
      <c r="W24" s="302"/>
      <c r="X24" s="302"/>
      <c r="Y24" s="302"/>
      <c r="Z24" s="302"/>
      <c r="AA24" s="302"/>
      <c r="AB24" s="302"/>
    </row>
    <row r="25" spans="1:28" ht="40.15" customHeight="1" x14ac:dyDescent="0.35">
      <c r="A25" s="5" t="s">
        <v>22</v>
      </c>
      <c r="B25" s="24">
        <f>'All Contest Vote Total'!B25</f>
        <v>27</v>
      </c>
      <c r="C25" s="24">
        <f>'All Contest Vote Total'!C25</f>
        <v>0</v>
      </c>
      <c r="D25" s="24">
        <f>'All Contest Vote Total'!D25</f>
        <v>1</v>
      </c>
      <c r="E25" s="24">
        <f>'All Contest Vote Total'!IE25</f>
        <v>18</v>
      </c>
      <c r="F25" s="24">
        <f>'All Contest Vote Total'!IF25</f>
        <v>9</v>
      </c>
      <c r="G25" s="24">
        <f>'All Contest Vote Total'!IG25</f>
        <v>21</v>
      </c>
      <c r="H25" s="24">
        <f>'All Contest Vote Total'!IH25</f>
        <v>6</v>
      </c>
      <c r="I25" s="24">
        <f>'All Contest Vote Total'!II25</f>
        <v>24</v>
      </c>
      <c r="J25" s="24">
        <f>'All Contest Vote Total'!IJ25</f>
        <v>3</v>
      </c>
      <c r="K25" s="62"/>
      <c r="L25" s="62"/>
    </row>
    <row r="26" spans="1:28" ht="40.15" customHeight="1" x14ac:dyDescent="0.35">
      <c r="A26" s="4" t="s">
        <v>23</v>
      </c>
      <c r="B26" s="24">
        <f>'All Contest Vote Total'!B26</f>
        <v>959</v>
      </c>
      <c r="C26" s="24">
        <f>'All Contest Vote Total'!C26</f>
        <v>0</v>
      </c>
      <c r="D26" s="24">
        <f>'All Contest Vote Total'!D26</f>
        <v>1</v>
      </c>
      <c r="E26" s="24">
        <f>'All Contest Vote Total'!IE26</f>
        <v>622</v>
      </c>
      <c r="F26" s="24">
        <f>'All Contest Vote Total'!IF26</f>
        <v>287</v>
      </c>
      <c r="G26" s="24">
        <f>'All Contest Vote Total'!IG26</f>
        <v>649</v>
      </c>
      <c r="H26" s="24">
        <f>'All Contest Vote Total'!IH26</f>
        <v>268</v>
      </c>
      <c r="I26" s="24">
        <f>'All Contest Vote Total'!II26</f>
        <v>776</v>
      </c>
      <c r="J26" s="24">
        <f>'All Contest Vote Total'!IJ26</f>
        <v>147</v>
      </c>
      <c r="K26" s="62"/>
      <c r="L26" s="62"/>
    </row>
    <row r="27" spans="1:28" ht="40.15" customHeight="1" x14ac:dyDescent="0.35">
      <c r="A27" s="4" t="s">
        <v>24</v>
      </c>
      <c r="B27" s="24">
        <f>'All Contest Vote Total'!B27</f>
        <v>167</v>
      </c>
      <c r="C27" s="24">
        <f>'All Contest Vote Total'!C27</f>
        <v>0</v>
      </c>
      <c r="D27" s="24">
        <f>'All Contest Vote Total'!D27</f>
        <v>1</v>
      </c>
      <c r="E27" s="24">
        <f>'All Contest Vote Total'!IE27</f>
        <v>119</v>
      </c>
      <c r="F27" s="24">
        <f>'All Contest Vote Total'!IF27</f>
        <v>43</v>
      </c>
      <c r="G27" s="24">
        <f>'All Contest Vote Total'!IG27</f>
        <v>117</v>
      </c>
      <c r="H27" s="24">
        <f>'All Contest Vote Total'!IH27</f>
        <v>42</v>
      </c>
      <c r="I27" s="24">
        <f>'All Contest Vote Total'!II27</f>
        <v>144</v>
      </c>
      <c r="J27" s="24">
        <f>'All Contest Vote Total'!IJ27</f>
        <v>20</v>
      </c>
      <c r="K27" s="62"/>
      <c r="L27" s="62"/>
    </row>
    <row r="28" spans="1:28" ht="40.15" customHeight="1" x14ac:dyDescent="0.35">
      <c r="A28" s="4" t="s">
        <v>25</v>
      </c>
      <c r="B28" s="24">
        <f>'All Contest Vote Total'!B28</f>
        <v>238</v>
      </c>
      <c r="C28" s="24">
        <f>'All Contest Vote Total'!C28</f>
        <v>0</v>
      </c>
      <c r="D28" s="24">
        <f>'All Contest Vote Total'!D28</f>
        <v>1</v>
      </c>
      <c r="E28" s="24">
        <f>'All Contest Vote Total'!IE28</f>
        <v>165</v>
      </c>
      <c r="F28" s="24">
        <f>'All Contest Vote Total'!IF28</f>
        <v>67</v>
      </c>
      <c r="G28" s="24">
        <f>'All Contest Vote Total'!IG28</f>
        <v>179</v>
      </c>
      <c r="H28" s="24">
        <f>'All Contest Vote Total'!IH28</f>
        <v>52</v>
      </c>
      <c r="I28" s="24">
        <f>'All Contest Vote Total'!II28</f>
        <v>208</v>
      </c>
      <c r="J28" s="24">
        <f>'All Contest Vote Total'!IJ28</f>
        <v>22</v>
      </c>
      <c r="K28" s="62"/>
      <c r="L28" s="62"/>
    </row>
    <row r="29" spans="1:28" ht="40.15" customHeight="1" x14ac:dyDescent="0.35">
      <c r="A29" s="4" t="s">
        <v>26</v>
      </c>
      <c r="B29" s="24">
        <f>'All Contest Vote Total'!B29</f>
        <v>709</v>
      </c>
      <c r="C29" s="24">
        <f>'All Contest Vote Total'!C29</f>
        <v>0</v>
      </c>
      <c r="D29" s="24">
        <f>'All Contest Vote Total'!D29</f>
        <v>1</v>
      </c>
      <c r="E29" s="24">
        <f>'All Contest Vote Total'!IE29</f>
        <v>435</v>
      </c>
      <c r="F29" s="24">
        <f>'All Contest Vote Total'!IF29</f>
        <v>229</v>
      </c>
      <c r="G29" s="24">
        <f>'All Contest Vote Total'!IG29</f>
        <v>494</v>
      </c>
      <c r="H29" s="24">
        <f>'All Contest Vote Total'!IH29</f>
        <v>173</v>
      </c>
      <c r="I29" s="24">
        <f>'All Contest Vote Total'!II29</f>
        <v>604</v>
      </c>
      <c r="J29" s="24">
        <f>'All Contest Vote Total'!IJ29</f>
        <v>84</v>
      </c>
      <c r="K29" s="62"/>
      <c r="L29" s="62"/>
    </row>
    <row r="30" spans="1:28" ht="40.15" customHeight="1" x14ac:dyDescent="0.35">
      <c r="A30" s="4" t="s">
        <v>27</v>
      </c>
      <c r="B30" s="24">
        <f>'All Contest Vote Total'!B30</f>
        <v>947</v>
      </c>
      <c r="C30" s="24">
        <f>'All Contest Vote Total'!C30</f>
        <v>0</v>
      </c>
      <c r="D30" s="24">
        <f>'All Contest Vote Total'!D30</f>
        <v>1</v>
      </c>
      <c r="E30" s="24">
        <f>'All Contest Vote Total'!IE30</f>
        <v>617</v>
      </c>
      <c r="F30" s="24">
        <f>'All Contest Vote Total'!IF30</f>
        <v>268</v>
      </c>
      <c r="G30" s="24">
        <f>'All Contest Vote Total'!IG30</f>
        <v>658</v>
      </c>
      <c r="H30" s="24">
        <f>'All Contest Vote Total'!IH30</f>
        <v>235</v>
      </c>
      <c r="I30" s="24">
        <f>'All Contest Vote Total'!II30</f>
        <v>817</v>
      </c>
      <c r="J30" s="24">
        <f>'All Contest Vote Total'!IJ30</f>
        <v>98</v>
      </c>
      <c r="K30" s="62"/>
      <c r="L30" s="62"/>
    </row>
    <row r="31" spans="1:28" ht="40.15" customHeight="1" x14ac:dyDescent="0.35">
      <c r="A31" s="4" t="s">
        <v>28</v>
      </c>
      <c r="B31" s="24">
        <f>'All Contest Vote Total'!B31</f>
        <v>329</v>
      </c>
      <c r="C31" s="24">
        <f>'All Contest Vote Total'!C31</f>
        <v>0</v>
      </c>
      <c r="D31" s="24">
        <f>'All Contest Vote Total'!D31</f>
        <v>1</v>
      </c>
      <c r="E31" s="24">
        <f>'All Contest Vote Total'!IE31</f>
        <v>214</v>
      </c>
      <c r="F31" s="24">
        <f>'All Contest Vote Total'!IF31</f>
        <v>100</v>
      </c>
      <c r="G31" s="24">
        <f>'All Contest Vote Total'!IG31</f>
        <v>229</v>
      </c>
      <c r="H31" s="24">
        <f>'All Contest Vote Total'!IH31</f>
        <v>91</v>
      </c>
      <c r="I31" s="24">
        <f>'All Contest Vote Total'!II31</f>
        <v>273</v>
      </c>
      <c r="J31" s="24">
        <f>'All Contest Vote Total'!IJ31</f>
        <v>49</v>
      </c>
      <c r="K31" s="62"/>
      <c r="L31" s="62"/>
    </row>
    <row r="32" spans="1:28" ht="40.15" customHeight="1" x14ac:dyDescent="0.35">
      <c r="A32" s="4" t="s">
        <v>29</v>
      </c>
      <c r="B32" s="24">
        <f>'All Contest Vote Total'!B32</f>
        <v>777</v>
      </c>
      <c r="C32" s="24">
        <f>'All Contest Vote Total'!C32</f>
        <v>1</v>
      </c>
      <c r="D32" s="24">
        <f>'All Contest Vote Total'!D32</f>
        <v>1</v>
      </c>
      <c r="E32" s="24">
        <f>'All Contest Vote Total'!IE32</f>
        <v>503</v>
      </c>
      <c r="F32" s="24">
        <f>'All Contest Vote Total'!IF32</f>
        <v>220</v>
      </c>
      <c r="G32" s="24">
        <f>'All Contest Vote Total'!IG32</f>
        <v>509</v>
      </c>
      <c r="H32" s="24">
        <f>'All Contest Vote Total'!IH32</f>
        <v>216</v>
      </c>
      <c r="I32" s="24">
        <f>'All Contest Vote Total'!II32</f>
        <v>650</v>
      </c>
      <c r="J32" s="24">
        <f>'All Contest Vote Total'!IJ32</f>
        <v>101</v>
      </c>
      <c r="K32" s="62"/>
      <c r="L32" s="62"/>
    </row>
    <row r="33" spans="1:12" ht="40.15" customHeight="1" x14ac:dyDescent="0.3">
      <c r="A33" s="6" t="s">
        <v>272</v>
      </c>
      <c r="B33" s="24">
        <f>'All Contest Vote Total'!B33</f>
        <v>193</v>
      </c>
      <c r="C33" s="24">
        <f>'All Contest Vote Total'!C33</f>
        <v>0</v>
      </c>
      <c r="D33" s="24">
        <f>'All Contest Vote Total'!D33</f>
        <v>1</v>
      </c>
      <c r="E33" s="24">
        <f>'All Contest Vote Total'!IE33</f>
        <v>114</v>
      </c>
      <c r="F33" s="24">
        <f>'All Contest Vote Total'!IF33</f>
        <v>64</v>
      </c>
      <c r="G33" s="24">
        <f>'All Contest Vote Total'!IG33</f>
        <v>125</v>
      </c>
      <c r="H33" s="24">
        <f>'All Contest Vote Total'!IH33</f>
        <v>55</v>
      </c>
      <c r="I33" s="24">
        <f>'All Contest Vote Total'!II33</f>
        <v>148</v>
      </c>
      <c r="J33" s="24">
        <f>'All Contest Vote Total'!IJ33</f>
        <v>33</v>
      </c>
      <c r="K33" s="62"/>
      <c r="L33" s="62"/>
    </row>
    <row r="34" spans="1:12" ht="40.15" customHeight="1" x14ac:dyDescent="0.3">
      <c r="A34" s="6" t="s">
        <v>273</v>
      </c>
      <c r="B34" s="24">
        <f>'All Contest Vote Total'!B34</f>
        <v>192</v>
      </c>
      <c r="C34" s="24">
        <f>'All Contest Vote Total'!C34</f>
        <v>0</v>
      </c>
      <c r="D34" s="24">
        <f>'All Contest Vote Total'!D34</f>
        <v>1</v>
      </c>
      <c r="E34" s="24">
        <f>'All Contest Vote Total'!IE34</f>
        <v>124</v>
      </c>
      <c r="F34" s="24">
        <f>'All Contest Vote Total'!IF34</f>
        <v>59</v>
      </c>
      <c r="G34" s="24">
        <f>'All Contest Vote Total'!IG34</f>
        <v>130</v>
      </c>
      <c r="H34" s="24">
        <f>'All Contest Vote Total'!IH34</f>
        <v>53</v>
      </c>
      <c r="I34" s="24">
        <f>'All Contest Vote Total'!II34</f>
        <v>139</v>
      </c>
      <c r="J34" s="24">
        <f>'All Contest Vote Total'!IJ34</f>
        <v>45</v>
      </c>
      <c r="K34" s="62"/>
      <c r="L34" s="62"/>
    </row>
    <row r="35" spans="1:12" ht="40.15" customHeight="1" x14ac:dyDescent="0.3">
      <c r="A35" s="6" t="s">
        <v>274</v>
      </c>
      <c r="B35" s="24">
        <f>'All Contest Vote Total'!B35</f>
        <v>188</v>
      </c>
      <c r="C35" s="24">
        <f>'All Contest Vote Total'!C35</f>
        <v>1</v>
      </c>
      <c r="D35" s="24">
        <f>'All Contest Vote Total'!D35</f>
        <v>1</v>
      </c>
      <c r="E35" s="24">
        <f>'All Contest Vote Total'!IE35</f>
        <v>126</v>
      </c>
      <c r="F35" s="24">
        <f>'All Contest Vote Total'!IF35</f>
        <v>57</v>
      </c>
      <c r="G35" s="24">
        <f>'All Contest Vote Total'!IG35</f>
        <v>132</v>
      </c>
      <c r="H35" s="24">
        <f>'All Contest Vote Total'!IH35</f>
        <v>51</v>
      </c>
      <c r="I35" s="24">
        <f>'All Contest Vote Total'!II35</f>
        <v>147</v>
      </c>
      <c r="J35" s="24">
        <f>'All Contest Vote Total'!IJ35</f>
        <v>38</v>
      </c>
      <c r="K35" s="62"/>
      <c r="L35" s="62"/>
    </row>
    <row r="36" spans="1:12" ht="40.15" customHeight="1" x14ac:dyDescent="0.3">
      <c r="A36" s="6" t="s">
        <v>275</v>
      </c>
      <c r="B36" s="24">
        <f>'All Contest Vote Total'!B36</f>
        <v>266</v>
      </c>
      <c r="C36" s="24">
        <f>'All Contest Vote Total'!C36</f>
        <v>0</v>
      </c>
      <c r="D36" s="24">
        <f>'All Contest Vote Total'!D36</f>
        <v>1</v>
      </c>
      <c r="E36" s="24">
        <f>'All Contest Vote Total'!IE36</f>
        <v>155</v>
      </c>
      <c r="F36" s="24">
        <f>'All Contest Vote Total'!IF36</f>
        <v>98</v>
      </c>
      <c r="G36" s="24">
        <f>'All Contest Vote Total'!IG36</f>
        <v>162</v>
      </c>
      <c r="H36" s="24">
        <f>'All Contest Vote Total'!IH36</f>
        <v>93</v>
      </c>
      <c r="I36" s="24">
        <f>'All Contest Vote Total'!II36</f>
        <v>198</v>
      </c>
      <c r="J36" s="24">
        <f>'All Contest Vote Total'!IJ36</f>
        <v>60</v>
      </c>
      <c r="K36" s="62"/>
      <c r="L36" s="62"/>
    </row>
    <row r="37" spans="1:12" ht="40.15" customHeight="1" x14ac:dyDescent="0.3">
      <c r="A37" s="6" t="s">
        <v>276</v>
      </c>
      <c r="B37" s="24">
        <f>'All Contest Vote Total'!B37</f>
        <v>276</v>
      </c>
      <c r="C37" s="24">
        <f>'All Contest Vote Total'!C37</f>
        <v>0</v>
      </c>
      <c r="D37" s="24">
        <f>'All Contest Vote Total'!D37</f>
        <v>1</v>
      </c>
      <c r="E37" s="24">
        <f>'All Contest Vote Total'!IE37</f>
        <v>154</v>
      </c>
      <c r="F37" s="24">
        <f>'All Contest Vote Total'!IF37</f>
        <v>110</v>
      </c>
      <c r="G37" s="24">
        <f>'All Contest Vote Total'!IG37</f>
        <v>157</v>
      </c>
      <c r="H37" s="24">
        <f>'All Contest Vote Total'!IH37</f>
        <v>108</v>
      </c>
      <c r="I37" s="24">
        <f>'All Contest Vote Total'!II37</f>
        <v>177</v>
      </c>
      <c r="J37" s="24">
        <f>'All Contest Vote Total'!IJ37</f>
        <v>89</v>
      </c>
      <c r="K37" s="62"/>
      <c r="L37" s="62"/>
    </row>
    <row r="38" spans="1:12" ht="40.15" customHeight="1" x14ac:dyDescent="0.3">
      <c r="A38" s="6" t="s">
        <v>277</v>
      </c>
      <c r="B38" s="24">
        <f>'All Contest Vote Total'!B38</f>
        <v>193</v>
      </c>
      <c r="C38" s="24">
        <f>'All Contest Vote Total'!C38</f>
        <v>0</v>
      </c>
      <c r="D38" s="24">
        <f>'All Contest Vote Total'!D38</f>
        <v>1</v>
      </c>
      <c r="E38" s="24">
        <f>'All Contest Vote Total'!IE38</f>
        <v>115</v>
      </c>
      <c r="F38" s="24">
        <f>'All Contest Vote Total'!IF38</f>
        <v>65</v>
      </c>
      <c r="G38" s="24">
        <f>'All Contest Vote Total'!IG38</f>
        <v>120</v>
      </c>
      <c r="H38" s="24">
        <f>'All Contest Vote Total'!IH38</f>
        <v>64</v>
      </c>
      <c r="I38" s="24">
        <f>'All Contest Vote Total'!II38</f>
        <v>142</v>
      </c>
      <c r="J38" s="24">
        <f>'All Contest Vote Total'!IJ38</f>
        <v>46</v>
      </c>
      <c r="K38" s="62"/>
      <c r="L38" s="62"/>
    </row>
    <row r="39" spans="1:12" ht="40.15" customHeight="1" x14ac:dyDescent="0.3">
      <c r="A39" s="6" t="s">
        <v>278</v>
      </c>
      <c r="B39" s="24">
        <f>'All Contest Vote Total'!B39</f>
        <v>239</v>
      </c>
      <c r="C39" s="24">
        <f>'All Contest Vote Total'!C39</f>
        <v>0</v>
      </c>
      <c r="D39" s="24">
        <f>'All Contest Vote Total'!D39</f>
        <v>1</v>
      </c>
      <c r="E39" s="24">
        <f>'All Contest Vote Total'!IE39</f>
        <v>137</v>
      </c>
      <c r="F39" s="24">
        <f>'All Contest Vote Total'!IF39</f>
        <v>89</v>
      </c>
      <c r="G39" s="24">
        <f>'All Contest Vote Total'!IG39</f>
        <v>145</v>
      </c>
      <c r="H39" s="24">
        <f>'All Contest Vote Total'!IH39</f>
        <v>84</v>
      </c>
      <c r="I39" s="24">
        <f>'All Contest Vote Total'!II39</f>
        <v>176</v>
      </c>
      <c r="J39" s="24">
        <f>'All Contest Vote Total'!IJ39</f>
        <v>59</v>
      </c>
      <c r="K39" s="62"/>
      <c r="L39" s="62"/>
    </row>
    <row r="40" spans="1:12" ht="40.15" customHeight="1" thickBot="1" x14ac:dyDescent="0.35">
      <c r="A40" s="7" t="s">
        <v>279</v>
      </c>
      <c r="B40" s="24">
        <f>'All Contest Vote Total'!B40</f>
        <v>216</v>
      </c>
      <c r="C40" s="24">
        <f>'All Contest Vote Total'!C40</f>
        <v>0</v>
      </c>
      <c r="D40" s="24">
        <f>'All Contest Vote Total'!D40</f>
        <v>1</v>
      </c>
      <c r="E40" s="24">
        <f>'All Contest Vote Total'!IE40</f>
        <v>142</v>
      </c>
      <c r="F40" s="24">
        <f>'All Contest Vote Total'!IF40</f>
        <v>63</v>
      </c>
      <c r="G40" s="24">
        <f>'All Contest Vote Total'!IG40</f>
        <v>125</v>
      </c>
      <c r="H40" s="24">
        <f>'All Contest Vote Total'!IH40</f>
        <v>77</v>
      </c>
      <c r="I40" s="24">
        <f>'All Contest Vote Total'!II40</f>
        <v>165</v>
      </c>
      <c r="J40" s="24">
        <f>'All Contest Vote Total'!IJ40</f>
        <v>45</v>
      </c>
      <c r="K40" s="62"/>
      <c r="L40" s="62"/>
    </row>
    <row r="41" spans="1:12" ht="30" customHeight="1" x14ac:dyDescent="0.25">
      <c r="A41" s="8"/>
      <c r="B41" s="75"/>
      <c r="C41" s="18"/>
      <c r="D41" s="19"/>
      <c r="E41" s="8"/>
      <c r="F41" s="8"/>
      <c r="G41" s="8"/>
      <c r="H41" s="8"/>
      <c r="I41" s="8"/>
      <c r="J41" s="8"/>
    </row>
    <row r="42" spans="1:12" ht="30" customHeight="1" x14ac:dyDescent="0.25">
      <c r="A42" s="8"/>
      <c r="B42" s="20"/>
      <c r="C42" s="20"/>
      <c r="D42" s="21"/>
      <c r="E42" s="8"/>
      <c r="F42" s="8"/>
      <c r="G42" s="8"/>
      <c r="H42" s="8"/>
      <c r="I42" s="8"/>
      <c r="J42" s="8"/>
    </row>
    <row r="43" spans="1:12" ht="30" customHeight="1" x14ac:dyDescent="0.25">
      <c r="A43" s="8"/>
      <c r="B43" s="8"/>
      <c r="C43" s="8"/>
      <c r="D43" s="8"/>
      <c r="E43" s="8"/>
      <c r="F43" s="8"/>
      <c r="G43" s="8"/>
      <c r="H43" s="8"/>
      <c r="I43" s="8"/>
      <c r="J43" s="8"/>
    </row>
    <row r="44" spans="1:12" ht="30" customHeight="1" x14ac:dyDescent="0.25">
      <c r="A44" s="8"/>
      <c r="B44" s="8"/>
      <c r="C44" s="8"/>
      <c r="D44" s="8"/>
      <c r="E44" s="8"/>
      <c r="F44" s="8"/>
      <c r="G44" s="8"/>
      <c r="H44" s="8"/>
      <c r="I44" s="8"/>
      <c r="J44" s="8"/>
    </row>
    <row r="45" spans="1:12" ht="30" customHeight="1" x14ac:dyDescent="0.25">
      <c r="A45" s="8"/>
      <c r="B45" s="8"/>
      <c r="C45" s="8"/>
      <c r="D45" s="8"/>
      <c r="E45" s="8"/>
      <c r="F45" s="8"/>
      <c r="G45" s="8"/>
      <c r="H45" s="8"/>
      <c r="I45" s="8"/>
      <c r="J45" s="8"/>
    </row>
    <row r="46" spans="1:12" ht="30" customHeight="1" x14ac:dyDescent="0.25">
      <c r="A46" s="8"/>
      <c r="B46" s="8"/>
      <c r="C46" s="8"/>
      <c r="D46" s="8"/>
      <c r="E46" s="8"/>
      <c r="F46" s="8"/>
      <c r="G46" s="8"/>
      <c r="H46" s="8"/>
      <c r="I46" s="8"/>
      <c r="J46" s="8"/>
    </row>
    <row r="47" spans="1:12" ht="30" customHeight="1" x14ac:dyDescent="0.25">
      <c r="A47" s="8"/>
      <c r="B47" s="8"/>
      <c r="C47" s="8"/>
      <c r="D47" s="8"/>
      <c r="E47" s="8"/>
      <c r="F47" s="8"/>
      <c r="G47" s="8"/>
      <c r="H47" s="8"/>
      <c r="I47" s="8"/>
      <c r="J47" s="8"/>
    </row>
    <row r="48" spans="1:12" ht="30" customHeight="1" x14ac:dyDescent="0.25">
      <c r="A48" s="9"/>
      <c r="B48" s="8"/>
      <c r="C48" s="8"/>
      <c r="D48" s="8"/>
      <c r="E48" s="8"/>
      <c r="F48" s="8"/>
      <c r="G48" s="8"/>
      <c r="H48" s="8"/>
      <c r="I48" s="8"/>
      <c r="J48" s="8"/>
    </row>
    <row r="49" spans="1:10" ht="30" customHeight="1" x14ac:dyDescent="0.25">
      <c r="A49" s="9"/>
      <c r="B49" s="8"/>
      <c r="C49" s="8"/>
      <c r="D49" s="8"/>
      <c r="E49" s="8"/>
      <c r="F49" s="8"/>
      <c r="G49" s="8"/>
      <c r="H49" s="8"/>
      <c r="I49" s="8"/>
      <c r="J49" s="8"/>
    </row>
    <row r="50" spans="1:10" ht="30" customHeight="1" x14ac:dyDescent="0.25">
      <c r="A50" s="9"/>
      <c r="B50" s="9"/>
      <c r="C50" s="9"/>
      <c r="D50" s="9"/>
      <c r="E50" s="8"/>
      <c r="F50" s="8"/>
      <c r="G50" s="8"/>
      <c r="H50" s="8"/>
      <c r="I50" s="8"/>
      <c r="J50" s="8"/>
    </row>
    <row r="51" spans="1:10" ht="30" customHeight="1" x14ac:dyDescent="0.25">
      <c r="A51" s="9"/>
      <c r="B51" s="9"/>
      <c r="C51" s="9"/>
      <c r="D51" s="9"/>
      <c r="E51" s="10"/>
      <c r="F51" s="10"/>
      <c r="G51" s="10"/>
      <c r="H51" s="10"/>
      <c r="I51" s="10"/>
      <c r="J51" s="10"/>
    </row>
    <row r="52" spans="1:10" ht="30" customHeight="1" x14ac:dyDescent="0.25">
      <c r="A52" s="9"/>
      <c r="B52" s="9"/>
      <c r="C52" s="9"/>
      <c r="D52" s="9"/>
      <c r="E52" s="10"/>
      <c r="F52" s="10"/>
      <c r="G52" s="10"/>
      <c r="H52" s="10"/>
      <c r="I52" s="10"/>
      <c r="J52" s="10"/>
    </row>
    <row r="53" spans="1:10" ht="30" customHeight="1" x14ac:dyDescent="0.25">
      <c r="A53" s="9"/>
      <c r="B53" s="9"/>
      <c r="C53" s="9"/>
      <c r="D53" s="9"/>
      <c r="E53" s="10"/>
      <c r="F53" s="10"/>
      <c r="G53" s="10"/>
      <c r="H53" s="10"/>
      <c r="I53" s="10"/>
      <c r="J53" s="10"/>
    </row>
    <row r="54" spans="1:10" ht="30" customHeight="1" x14ac:dyDescent="0.25">
      <c r="A54" s="9"/>
      <c r="B54" s="9"/>
      <c r="C54" s="9"/>
      <c r="D54" s="9"/>
      <c r="E54" s="10"/>
      <c r="F54" s="10"/>
      <c r="G54" s="10"/>
      <c r="H54" s="10"/>
      <c r="I54" s="10"/>
      <c r="J54" s="10"/>
    </row>
    <row r="55" spans="1:10" ht="30" customHeight="1" x14ac:dyDescent="0.25">
      <c r="A55" s="9"/>
      <c r="B55" s="9"/>
      <c r="C55" s="9"/>
      <c r="D55" s="9"/>
      <c r="E55" s="10"/>
      <c r="F55" s="10"/>
      <c r="G55" s="10"/>
      <c r="H55" s="10"/>
      <c r="I55" s="10"/>
      <c r="J55" s="10"/>
    </row>
    <row r="56" spans="1:10" ht="30" customHeight="1" x14ac:dyDescent="0.25">
      <c r="A56" s="9"/>
      <c r="B56" s="9"/>
      <c r="C56" s="9"/>
      <c r="D56" s="9"/>
      <c r="E56" s="10"/>
      <c r="F56" s="10"/>
      <c r="G56" s="10"/>
      <c r="H56" s="10"/>
      <c r="I56" s="10"/>
      <c r="J56" s="10"/>
    </row>
    <row r="57" spans="1:10" ht="30" customHeight="1" x14ac:dyDescent="0.25">
      <c r="A57" s="9"/>
      <c r="B57" s="9"/>
      <c r="C57" s="9"/>
      <c r="D57" s="9"/>
      <c r="E57" s="10"/>
      <c r="F57" s="10"/>
      <c r="G57" s="10"/>
      <c r="H57" s="10"/>
      <c r="I57" s="10"/>
      <c r="J57" s="10"/>
    </row>
    <row r="58" spans="1:10" ht="30" customHeight="1" x14ac:dyDescent="0.25">
      <c r="A58" s="9"/>
      <c r="B58" s="9"/>
      <c r="C58" s="9"/>
      <c r="D58" s="9"/>
      <c r="E58" s="10"/>
      <c r="F58" s="10"/>
      <c r="G58" s="10"/>
      <c r="H58" s="10"/>
      <c r="I58" s="10"/>
      <c r="J58" s="10"/>
    </row>
    <row r="59" spans="1:10" ht="30" customHeight="1" x14ac:dyDescent="0.25">
      <c r="A59" s="9"/>
      <c r="B59" s="9"/>
      <c r="C59" s="9"/>
      <c r="D59" s="9"/>
      <c r="E59" s="10"/>
      <c r="F59" s="10"/>
      <c r="G59" s="10"/>
      <c r="H59" s="10"/>
      <c r="I59" s="10"/>
      <c r="J59" s="10"/>
    </row>
    <row r="60" spans="1:10" ht="30" customHeight="1" x14ac:dyDescent="0.25">
      <c r="A60" s="9"/>
      <c r="B60" s="9"/>
      <c r="C60" s="9"/>
      <c r="D60" s="9"/>
      <c r="E60" s="10"/>
      <c r="F60" s="10"/>
      <c r="G60" s="10"/>
      <c r="H60" s="10"/>
      <c r="I60" s="10"/>
      <c r="J60" s="10"/>
    </row>
    <row r="61" spans="1:10" ht="30" customHeight="1" x14ac:dyDescent="0.25">
      <c r="A61" s="10"/>
      <c r="B61" s="9"/>
      <c r="C61" s="9"/>
      <c r="D61" s="9"/>
      <c r="E61" s="10"/>
      <c r="F61" s="10"/>
      <c r="G61" s="10"/>
      <c r="H61" s="10"/>
      <c r="I61" s="10"/>
      <c r="J61" s="10"/>
    </row>
    <row r="62" spans="1:10" ht="10.5" customHeight="1" x14ac:dyDescent="0.25">
      <c r="A62" s="10"/>
      <c r="B62" s="9"/>
      <c r="C62" s="9"/>
      <c r="D62" s="9"/>
      <c r="E62" s="10"/>
      <c r="F62" s="10"/>
      <c r="G62" s="10"/>
      <c r="H62" s="10"/>
      <c r="I62" s="10"/>
      <c r="J62" s="10"/>
    </row>
    <row r="63" spans="1:10" ht="10.5" customHeight="1" x14ac:dyDescent="0.25">
      <c r="A63" s="10"/>
      <c r="B63" s="10"/>
      <c r="C63" s="10"/>
      <c r="D63" s="10"/>
      <c r="E63" s="10"/>
      <c r="F63" s="10"/>
      <c r="G63" s="10"/>
      <c r="H63" s="10"/>
      <c r="I63" s="10"/>
      <c r="J63" s="10"/>
    </row>
    <row r="64" spans="1:10" ht="10.5" customHeight="1" x14ac:dyDescent="0.25">
      <c r="A64" s="10"/>
      <c r="B64" s="10"/>
      <c r="C64" s="10"/>
      <c r="D64" s="10"/>
      <c r="E64" s="10"/>
      <c r="F64" s="10"/>
      <c r="G64" s="10"/>
      <c r="H64" s="10"/>
      <c r="I64" s="10"/>
      <c r="J64" s="10"/>
    </row>
    <row r="65" spans="1:10" ht="10.5" customHeight="1" x14ac:dyDescent="0.25">
      <c r="A65" s="10"/>
      <c r="B65" s="10"/>
      <c r="C65" s="10"/>
      <c r="D65" s="10"/>
      <c r="E65" s="10"/>
      <c r="F65" s="10"/>
      <c r="G65" s="10"/>
      <c r="H65" s="10"/>
      <c r="I65" s="10"/>
      <c r="J65" s="10"/>
    </row>
    <row r="66" spans="1:10" ht="13.5" customHeight="1" x14ac:dyDescent="0.25">
      <c r="A66" s="10"/>
      <c r="B66" s="10"/>
      <c r="C66" s="10"/>
      <c r="D66" s="10"/>
      <c r="E66" s="10"/>
      <c r="F66" s="10"/>
      <c r="G66" s="10"/>
      <c r="H66" s="10"/>
      <c r="I66" s="10"/>
      <c r="J66" s="10"/>
    </row>
    <row r="67" spans="1:10" ht="13.5" customHeight="1" x14ac:dyDescent="0.25">
      <c r="A67" s="10"/>
      <c r="B67" s="10"/>
      <c r="C67" s="10"/>
      <c r="D67" s="10"/>
      <c r="E67" s="10"/>
      <c r="F67" s="10"/>
      <c r="G67" s="10"/>
      <c r="H67" s="10"/>
      <c r="I67" s="10"/>
      <c r="J67" s="10"/>
    </row>
    <row r="68" spans="1:10" ht="10.5" customHeight="1" x14ac:dyDescent="0.25">
      <c r="A68" s="10"/>
      <c r="B68" s="10"/>
      <c r="C68" s="10"/>
      <c r="D68" s="10"/>
      <c r="E68" s="10"/>
      <c r="F68" s="10"/>
      <c r="G68" s="10"/>
      <c r="H68" s="10"/>
      <c r="I68" s="10"/>
      <c r="J68" s="10"/>
    </row>
    <row r="69" spans="1:10" ht="10.5" customHeight="1" x14ac:dyDescent="0.25">
      <c r="A69" s="10"/>
      <c r="B69" s="10"/>
      <c r="C69" s="10"/>
      <c r="D69" s="10"/>
      <c r="E69" s="10"/>
      <c r="F69" s="10"/>
      <c r="G69" s="10"/>
      <c r="H69" s="10"/>
      <c r="I69" s="10"/>
      <c r="J69" s="10"/>
    </row>
    <row r="70" spans="1:10" ht="10.5" customHeight="1" x14ac:dyDescent="0.25">
      <c r="A70" s="10"/>
      <c r="B70" s="10"/>
      <c r="C70" s="10"/>
      <c r="D70" s="10"/>
      <c r="E70" s="10"/>
      <c r="F70" s="10"/>
      <c r="G70" s="10"/>
      <c r="H70" s="10"/>
      <c r="I70" s="10"/>
      <c r="J70" s="10"/>
    </row>
    <row r="71" spans="1:10" ht="10.5" customHeight="1" x14ac:dyDescent="0.25">
      <c r="A71" s="10"/>
      <c r="B71" s="10"/>
      <c r="C71" s="10"/>
      <c r="D71" s="10"/>
      <c r="E71" s="10"/>
      <c r="F71" s="10"/>
      <c r="G71" s="10"/>
      <c r="H71" s="10"/>
      <c r="I71" s="10"/>
      <c r="J71" s="10"/>
    </row>
    <row r="72" spans="1:10" ht="10.5" customHeight="1" x14ac:dyDescent="0.25">
      <c r="A72" s="10"/>
      <c r="B72" s="10"/>
      <c r="C72" s="10"/>
      <c r="D72" s="10"/>
      <c r="E72" s="10"/>
      <c r="F72" s="10"/>
      <c r="G72" s="10"/>
      <c r="H72" s="10"/>
      <c r="I72" s="10"/>
      <c r="J72" s="10"/>
    </row>
    <row r="73" spans="1:10" ht="13.5" customHeight="1" x14ac:dyDescent="0.25">
      <c r="A73" s="10"/>
      <c r="B73" s="10"/>
      <c r="C73" s="10"/>
      <c r="D73" s="10"/>
      <c r="E73" s="10"/>
      <c r="F73" s="10"/>
      <c r="G73" s="10"/>
      <c r="H73" s="10"/>
      <c r="I73" s="10"/>
      <c r="J73" s="10"/>
    </row>
    <row r="74" spans="1:10" ht="13.5" customHeight="1" x14ac:dyDescent="0.25">
      <c r="A74" s="10"/>
      <c r="B74" s="10"/>
      <c r="C74" s="10"/>
      <c r="D74" s="10"/>
      <c r="E74" s="10"/>
      <c r="F74" s="10"/>
      <c r="G74" s="10"/>
      <c r="H74" s="10"/>
      <c r="I74" s="10"/>
      <c r="J74" s="10"/>
    </row>
    <row r="75" spans="1:10" ht="10.5" customHeight="1" x14ac:dyDescent="0.25">
      <c r="A75" s="10"/>
      <c r="B75" s="10"/>
      <c r="C75" s="10"/>
      <c r="D75" s="10"/>
      <c r="E75" s="10"/>
      <c r="F75" s="10"/>
      <c r="G75" s="10"/>
      <c r="H75" s="10"/>
      <c r="I75" s="10"/>
      <c r="J75" s="10"/>
    </row>
    <row r="76" spans="1:10" ht="10.5" customHeight="1" x14ac:dyDescent="0.25">
      <c r="A76" s="10"/>
      <c r="B76" s="10"/>
      <c r="C76" s="10"/>
      <c r="D76" s="10"/>
      <c r="E76" s="10"/>
      <c r="F76" s="10"/>
      <c r="G76" s="10"/>
      <c r="H76" s="10"/>
      <c r="I76" s="10"/>
      <c r="J76" s="10"/>
    </row>
    <row r="77" spans="1:10" ht="10.5" customHeight="1" x14ac:dyDescent="0.25">
      <c r="A77" s="10"/>
      <c r="B77" s="10"/>
      <c r="C77" s="10"/>
      <c r="D77" s="10"/>
      <c r="E77" s="10"/>
      <c r="F77" s="10"/>
      <c r="G77" s="10"/>
      <c r="H77" s="10"/>
      <c r="I77" s="10"/>
      <c r="J77" s="10"/>
    </row>
    <row r="78" spans="1:10" ht="10.5" customHeight="1" x14ac:dyDescent="0.25">
      <c r="A78" s="10"/>
      <c r="B78" s="10"/>
      <c r="C78" s="10"/>
      <c r="D78" s="10"/>
      <c r="E78" s="10"/>
      <c r="F78" s="10"/>
      <c r="G78" s="10"/>
      <c r="H78" s="10"/>
      <c r="I78" s="10"/>
      <c r="J78" s="10"/>
    </row>
    <row r="79" spans="1:10" ht="10.5" customHeight="1" x14ac:dyDescent="0.25">
      <c r="A79" s="10"/>
      <c r="B79" s="10"/>
      <c r="C79" s="10"/>
      <c r="D79" s="10"/>
      <c r="E79" s="10"/>
      <c r="F79" s="10"/>
      <c r="G79" s="10"/>
      <c r="H79" s="10"/>
      <c r="I79" s="10"/>
      <c r="J79" s="10"/>
    </row>
    <row r="80" spans="1:10" ht="13.5" customHeight="1" x14ac:dyDescent="0.25">
      <c r="A80" s="10"/>
      <c r="B80" s="10"/>
      <c r="C80" s="10"/>
      <c r="D80" s="10"/>
      <c r="E80" s="10"/>
      <c r="F80" s="10"/>
      <c r="G80" s="10"/>
      <c r="H80" s="10"/>
      <c r="I80" s="10"/>
      <c r="J80" s="10"/>
    </row>
    <row r="81" spans="1:10" ht="13.5" customHeight="1" x14ac:dyDescent="0.25">
      <c r="A81" s="10"/>
      <c r="B81" s="10"/>
      <c r="C81" s="10"/>
      <c r="D81" s="10"/>
      <c r="E81" s="10"/>
      <c r="F81" s="10"/>
      <c r="G81" s="10"/>
      <c r="H81" s="10"/>
      <c r="I81" s="10"/>
      <c r="J81" s="10"/>
    </row>
    <row r="82" spans="1:10" ht="10.5" customHeight="1" x14ac:dyDescent="0.25">
      <c r="A82" s="10"/>
      <c r="B82" s="10"/>
      <c r="C82" s="10"/>
      <c r="D82" s="10"/>
      <c r="E82" s="10"/>
      <c r="F82" s="10"/>
      <c r="G82" s="10"/>
      <c r="H82" s="10"/>
      <c r="I82" s="10"/>
      <c r="J82" s="10"/>
    </row>
    <row r="83" spans="1:10" ht="10.5" customHeight="1" x14ac:dyDescent="0.25">
      <c r="A83" s="10"/>
      <c r="B83" s="10"/>
      <c r="C83" s="10"/>
      <c r="D83" s="10"/>
      <c r="E83" s="10"/>
      <c r="F83" s="10"/>
      <c r="G83" s="10"/>
      <c r="H83" s="10"/>
      <c r="I83" s="10"/>
      <c r="J83" s="10"/>
    </row>
    <row r="84" spans="1:10" ht="10.5" customHeight="1" x14ac:dyDescent="0.25">
      <c r="A84" s="10"/>
      <c r="B84" s="10"/>
      <c r="C84" s="10"/>
      <c r="D84" s="10"/>
      <c r="E84" s="10"/>
      <c r="F84" s="10"/>
      <c r="G84" s="10"/>
      <c r="H84" s="10"/>
      <c r="I84" s="10"/>
      <c r="J84" s="10"/>
    </row>
    <row r="85" spans="1:10" ht="10.5" customHeight="1" x14ac:dyDescent="0.25">
      <c r="A85" s="10"/>
      <c r="B85" s="10"/>
      <c r="C85" s="10"/>
      <c r="D85" s="10"/>
      <c r="E85" s="10"/>
      <c r="F85" s="10"/>
      <c r="G85" s="10"/>
      <c r="H85" s="10"/>
      <c r="I85" s="10"/>
      <c r="J85" s="10"/>
    </row>
    <row r="86" spans="1:10" ht="13.5" customHeight="1" x14ac:dyDescent="0.25">
      <c r="A86" s="10"/>
      <c r="B86" s="10"/>
      <c r="C86" s="10"/>
      <c r="D86" s="10"/>
      <c r="E86" s="10"/>
      <c r="F86" s="10"/>
      <c r="G86" s="10"/>
      <c r="H86" s="10"/>
      <c r="I86" s="10"/>
      <c r="J86" s="10"/>
    </row>
    <row r="87" spans="1:10" ht="13.5" customHeight="1" x14ac:dyDescent="0.25">
      <c r="A87" s="10"/>
      <c r="B87" s="10"/>
      <c r="C87" s="10"/>
      <c r="D87" s="10"/>
      <c r="E87" s="10"/>
      <c r="F87" s="10"/>
      <c r="G87" s="10"/>
      <c r="H87" s="10"/>
      <c r="I87" s="10"/>
      <c r="J87" s="10"/>
    </row>
    <row r="88" spans="1:10" ht="10.5" customHeight="1" x14ac:dyDescent="0.25">
      <c r="A88" s="10"/>
      <c r="B88" s="10"/>
      <c r="C88" s="10"/>
      <c r="D88" s="10"/>
      <c r="E88" s="10"/>
      <c r="F88" s="10"/>
      <c r="G88" s="10"/>
      <c r="H88" s="10"/>
      <c r="I88" s="10"/>
      <c r="J88" s="10"/>
    </row>
    <row r="89" spans="1:10" ht="10.5" customHeight="1" x14ac:dyDescent="0.25">
      <c r="A89" s="10"/>
      <c r="B89" s="10"/>
      <c r="C89" s="10"/>
      <c r="D89" s="10"/>
      <c r="E89" s="10"/>
      <c r="F89" s="10"/>
      <c r="G89" s="10"/>
      <c r="H89" s="10"/>
      <c r="I89" s="10"/>
      <c r="J89" s="10"/>
    </row>
    <row r="90" spans="1:10" ht="10.5" customHeight="1" x14ac:dyDescent="0.25">
      <c r="A90" s="10"/>
      <c r="B90" s="10"/>
      <c r="C90" s="10"/>
      <c r="D90" s="10"/>
      <c r="E90" s="10"/>
      <c r="F90" s="10"/>
      <c r="G90" s="10"/>
      <c r="H90" s="10"/>
      <c r="I90" s="10"/>
      <c r="J90" s="10"/>
    </row>
    <row r="91" spans="1:10" ht="10.5" customHeight="1" x14ac:dyDescent="0.25">
      <c r="A91" s="11"/>
      <c r="B91" s="10"/>
      <c r="C91" s="10"/>
      <c r="D91" s="10"/>
      <c r="E91" s="11"/>
      <c r="F91" s="11"/>
      <c r="G91" s="11"/>
      <c r="H91" s="11"/>
      <c r="I91" s="11"/>
      <c r="J91" s="11"/>
    </row>
    <row r="92" spans="1:10" ht="13.5" customHeight="1" x14ac:dyDescent="0.25">
      <c r="A92" s="11"/>
      <c r="B92" s="10"/>
      <c r="C92" s="10"/>
      <c r="D92" s="10"/>
      <c r="E92" s="11"/>
      <c r="F92" s="11"/>
      <c r="G92" s="11"/>
      <c r="H92" s="11"/>
      <c r="I92" s="11"/>
      <c r="J92" s="11"/>
    </row>
    <row r="93" spans="1:10" ht="13.5" customHeight="1" x14ac:dyDescent="0.25">
      <c r="A93" s="11"/>
      <c r="B93" s="10"/>
      <c r="C93" s="10"/>
      <c r="D93" s="11"/>
      <c r="E93" s="11"/>
      <c r="F93" s="11"/>
      <c r="G93" s="11"/>
      <c r="H93" s="11"/>
      <c r="I93" s="11"/>
      <c r="J93" s="11"/>
    </row>
    <row r="94" spans="1:10" ht="10.5" customHeight="1" x14ac:dyDescent="0.25">
      <c r="A94" s="11"/>
      <c r="B94" s="10"/>
      <c r="C94" s="10"/>
      <c r="D94" s="11"/>
      <c r="E94" s="11"/>
      <c r="F94" s="11"/>
      <c r="G94" s="11"/>
      <c r="H94" s="11"/>
      <c r="I94" s="11"/>
      <c r="J94" s="11"/>
    </row>
    <row r="95" spans="1:10" ht="10.5" customHeight="1" x14ac:dyDescent="0.25">
      <c r="A95" s="11"/>
      <c r="B95" s="10"/>
      <c r="C95" s="10"/>
      <c r="D95" s="11"/>
      <c r="E95" s="10"/>
      <c r="F95" s="10"/>
      <c r="G95" s="10"/>
      <c r="H95" s="10"/>
      <c r="I95" s="10"/>
      <c r="J95" s="10"/>
    </row>
    <row r="96" spans="1:10" ht="10.5" customHeight="1" x14ac:dyDescent="0.25">
      <c r="A96" s="11"/>
      <c r="B96" s="10"/>
      <c r="C96" s="10"/>
      <c r="D96" s="11"/>
      <c r="E96" s="10"/>
      <c r="F96" s="10"/>
      <c r="G96" s="10"/>
      <c r="H96" s="10"/>
      <c r="I96" s="10"/>
      <c r="J96" s="10"/>
    </row>
    <row r="97" spans="1:10" ht="10.5" customHeight="1" x14ac:dyDescent="0.25">
      <c r="A97" s="11"/>
      <c r="B97" s="10"/>
      <c r="C97" s="10"/>
      <c r="D97" s="10"/>
      <c r="E97" s="11"/>
      <c r="F97" s="11"/>
      <c r="G97" s="11"/>
      <c r="H97" s="11"/>
      <c r="I97" s="11"/>
      <c r="J97" s="11"/>
    </row>
    <row r="98" spans="1:10" ht="13.5" customHeight="1" x14ac:dyDescent="0.25">
      <c r="A98" s="11"/>
      <c r="B98" s="10"/>
      <c r="C98" s="10"/>
      <c r="D98" s="10"/>
      <c r="E98" s="11"/>
      <c r="F98" s="11"/>
      <c r="G98" s="11"/>
      <c r="H98" s="11"/>
      <c r="I98" s="11"/>
      <c r="J98" s="11"/>
    </row>
    <row r="99" spans="1:10" ht="13.5" customHeight="1" x14ac:dyDescent="0.25">
      <c r="A99" s="11"/>
      <c r="B99" s="10"/>
      <c r="C99" s="10"/>
      <c r="D99" s="11"/>
      <c r="E99" s="11"/>
      <c r="F99" s="11"/>
      <c r="G99" s="11"/>
      <c r="H99" s="11"/>
      <c r="I99" s="11"/>
      <c r="J99" s="11"/>
    </row>
    <row r="100" spans="1:10" ht="10.5" customHeight="1" x14ac:dyDescent="0.25">
      <c r="A100" s="11"/>
      <c r="B100" s="10"/>
      <c r="C100" s="10"/>
      <c r="D100" s="11"/>
      <c r="E100" s="10"/>
      <c r="F100" s="10"/>
      <c r="G100" s="10"/>
      <c r="H100" s="10"/>
      <c r="I100" s="10"/>
      <c r="J100" s="10"/>
    </row>
    <row r="101" spans="1:10" ht="10.5" customHeight="1" x14ac:dyDescent="0.25">
      <c r="A101" s="11"/>
      <c r="B101" s="10"/>
      <c r="C101" s="10"/>
      <c r="D101" s="11"/>
      <c r="E101" s="10"/>
      <c r="F101" s="10"/>
      <c r="G101" s="10"/>
      <c r="H101" s="10"/>
      <c r="I101" s="10"/>
      <c r="J101" s="10"/>
    </row>
    <row r="102" spans="1:10" ht="10.5" customHeight="1" x14ac:dyDescent="0.25">
      <c r="A102" s="11"/>
      <c r="B102" s="10"/>
      <c r="C102" s="10"/>
      <c r="D102" s="10"/>
      <c r="E102" s="11"/>
      <c r="F102" s="11"/>
      <c r="G102" s="11"/>
      <c r="H102" s="11"/>
      <c r="I102" s="11"/>
      <c r="J102" s="11"/>
    </row>
    <row r="103" spans="1:10" ht="10.5" customHeight="1" x14ac:dyDescent="0.25">
      <c r="A103" s="11"/>
      <c r="B103" s="10"/>
      <c r="C103" s="10"/>
      <c r="D103" s="10"/>
      <c r="E103" s="11"/>
      <c r="F103" s="11"/>
      <c r="G103" s="11"/>
      <c r="H103" s="11"/>
      <c r="I103" s="11"/>
      <c r="J103" s="11"/>
    </row>
    <row r="104" spans="1:10" ht="13.5" customHeight="1" x14ac:dyDescent="0.25">
      <c r="A104" s="11"/>
      <c r="B104" s="10"/>
      <c r="C104" s="10"/>
      <c r="D104" s="11"/>
      <c r="E104" s="11"/>
      <c r="F104" s="11"/>
      <c r="G104" s="11"/>
      <c r="H104" s="11"/>
      <c r="I104" s="11"/>
      <c r="J104" s="11"/>
    </row>
    <row r="105" spans="1:10" ht="13.5" customHeight="1" x14ac:dyDescent="0.25">
      <c r="A105" s="10"/>
      <c r="B105" s="10"/>
      <c r="C105" s="10"/>
      <c r="D105" s="11"/>
      <c r="E105" s="11"/>
      <c r="F105" s="11"/>
      <c r="G105" s="11"/>
      <c r="H105" s="11"/>
      <c r="I105" s="11"/>
      <c r="J105" s="11"/>
    </row>
    <row r="106" spans="1:10" ht="13.5" customHeight="1" x14ac:dyDescent="0.25">
      <c r="A106" s="10"/>
      <c r="B106" s="10"/>
      <c r="C106" s="10"/>
      <c r="D106" s="11"/>
      <c r="E106" s="11"/>
      <c r="F106" s="11"/>
      <c r="G106" s="11"/>
      <c r="H106" s="11"/>
      <c r="I106" s="11"/>
      <c r="J106" s="11"/>
    </row>
    <row r="107" spans="1:10" ht="10.5" customHeight="1" x14ac:dyDescent="0.25">
      <c r="A107" s="11"/>
      <c r="B107" s="10"/>
      <c r="C107" s="10"/>
      <c r="D107" s="11"/>
      <c r="E107" s="11"/>
      <c r="F107" s="11"/>
      <c r="G107" s="11"/>
      <c r="H107" s="11"/>
      <c r="I107" s="11"/>
      <c r="J107" s="11"/>
    </row>
    <row r="108" spans="1:10" ht="10.5" customHeight="1" x14ac:dyDescent="0.25">
      <c r="A108" s="11"/>
      <c r="B108" s="10"/>
      <c r="C108" s="10"/>
      <c r="D108" s="11"/>
      <c r="E108" s="11"/>
      <c r="F108" s="11"/>
      <c r="G108" s="11"/>
      <c r="H108" s="11"/>
      <c r="I108" s="11"/>
      <c r="J108" s="11"/>
    </row>
    <row r="109" spans="1:10" ht="10.5" customHeight="1" x14ac:dyDescent="0.25">
      <c r="A109" s="11"/>
      <c r="B109" s="10"/>
      <c r="C109" s="10"/>
      <c r="D109" s="11"/>
      <c r="E109" s="11"/>
      <c r="F109" s="11"/>
      <c r="G109" s="11"/>
      <c r="H109" s="11"/>
      <c r="I109" s="11"/>
      <c r="J109" s="11"/>
    </row>
    <row r="110" spans="1:10" ht="13.5" customHeight="1" x14ac:dyDescent="0.25">
      <c r="A110" s="11"/>
      <c r="B110" s="10"/>
      <c r="C110" s="10"/>
      <c r="D110" s="11"/>
      <c r="E110" s="11"/>
      <c r="F110" s="11"/>
      <c r="G110" s="11"/>
      <c r="H110" s="11"/>
      <c r="I110" s="11"/>
      <c r="J110" s="11"/>
    </row>
    <row r="111" spans="1:10" ht="13.5" customHeight="1" x14ac:dyDescent="0.25">
      <c r="A111" s="11"/>
      <c r="B111" s="10"/>
      <c r="C111" s="10"/>
      <c r="D111" s="11"/>
      <c r="E111" s="11"/>
      <c r="F111" s="11"/>
      <c r="G111" s="11"/>
      <c r="H111" s="11"/>
      <c r="I111" s="11"/>
      <c r="J111" s="11"/>
    </row>
    <row r="112" spans="1:10" ht="13.5" customHeight="1" x14ac:dyDescent="0.25">
      <c r="A112" s="11"/>
      <c r="B112" s="10"/>
      <c r="C112" s="10"/>
      <c r="D112" s="11"/>
      <c r="E112" s="10"/>
      <c r="F112" s="10"/>
      <c r="G112" s="10"/>
      <c r="H112" s="10"/>
      <c r="I112" s="10"/>
      <c r="J112" s="10"/>
    </row>
    <row r="113" spans="1:10" ht="13.5" customHeight="1" x14ac:dyDescent="0.25">
      <c r="A113" s="11"/>
      <c r="B113" s="10"/>
      <c r="C113" s="10"/>
      <c r="D113" s="11"/>
      <c r="E113" s="11"/>
      <c r="F113" s="11"/>
      <c r="G113" s="11"/>
      <c r="H113" s="11"/>
      <c r="I113" s="11"/>
      <c r="J113" s="11"/>
    </row>
    <row r="114" spans="1:10" ht="13.5" customHeight="1" x14ac:dyDescent="0.25">
      <c r="A114" s="11"/>
      <c r="B114" s="10"/>
      <c r="C114" s="10"/>
      <c r="D114" s="10"/>
      <c r="E114" s="11"/>
      <c r="F114" s="11"/>
      <c r="G114" s="11"/>
      <c r="H114" s="11"/>
      <c r="I114" s="11"/>
      <c r="J114" s="11"/>
    </row>
    <row r="115" spans="1:10" ht="10.5" customHeight="1" x14ac:dyDescent="0.25">
      <c r="A115" s="11"/>
      <c r="B115" s="10"/>
      <c r="C115" s="10"/>
      <c r="D115" s="11"/>
      <c r="E115" s="11"/>
      <c r="F115" s="11"/>
      <c r="G115" s="11"/>
      <c r="H115" s="11"/>
      <c r="I115" s="11"/>
      <c r="J115" s="11"/>
    </row>
    <row r="116" spans="1:10" ht="10.5" customHeight="1" x14ac:dyDescent="0.25">
      <c r="A116" s="11"/>
      <c r="B116" s="10"/>
      <c r="C116" s="10"/>
      <c r="D116" s="11"/>
      <c r="E116" s="10"/>
      <c r="F116" s="10"/>
      <c r="G116" s="10"/>
      <c r="H116" s="10"/>
      <c r="I116" s="10"/>
      <c r="J116" s="10"/>
    </row>
    <row r="117" spans="1:10" ht="10.5" customHeight="1" x14ac:dyDescent="0.25">
      <c r="A117" s="11"/>
      <c r="B117" s="10"/>
      <c r="C117" s="10"/>
      <c r="D117" s="11"/>
      <c r="E117" s="10"/>
      <c r="F117" s="10"/>
      <c r="G117" s="10"/>
      <c r="H117" s="10"/>
      <c r="I117" s="10"/>
      <c r="J117" s="10"/>
    </row>
    <row r="118" spans="1:10" ht="10.5" customHeight="1" x14ac:dyDescent="0.25">
      <c r="A118" s="11"/>
      <c r="B118" s="10"/>
      <c r="C118" s="10"/>
      <c r="D118" s="10"/>
      <c r="E118" s="10"/>
      <c r="F118" s="10"/>
      <c r="G118" s="10"/>
      <c r="H118" s="10"/>
      <c r="I118" s="10"/>
      <c r="J118" s="10"/>
    </row>
    <row r="119" spans="1:10" ht="13.5" customHeight="1" x14ac:dyDescent="0.25">
      <c r="A119" s="11"/>
      <c r="B119" s="10"/>
      <c r="C119" s="10"/>
      <c r="D119" s="10"/>
      <c r="E119" s="10"/>
      <c r="F119" s="10"/>
      <c r="G119" s="10"/>
      <c r="H119" s="10"/>
      <c r="I119" s="10"/>
      <c r="J119" s="10"/>
    </row>
    <row r="120" spans="1:10" ht="13.5" customHeight="1" x14ac:dyDescent="0.25">
      <c r="A120" s="11"/>
      <c r="B120" s="10"/>
      <c r="C120" s="10"/>
      <c r="D120" s="10"/>
      <c r="E120" s="10"/>
      <c r="F120" s="10"/>
      <c r="G120" s="10"/>
      <c r="H120" s="10"/>
      <c r="I120" s="10"/>
      <c r="J120" s="10"/>
    </row>
    <row r="121" spans="1:10" ht="10.5" customHeight="1" x14ac:dyDescent="0.25">
      <c r="A121" s="10"/>
      <c r="B121" s="10"/>
      <c r="C121" s="10"/>
      <c r="D121" s="10"/>
      <c r="E121" s="10"/>
      <c r="F121" s="10"/>
      <c r="G121" s="10"/>
      <c r="H121" s="10"/>
      <c r="I121" s="10"/>
      <c r="J121" s="10"/>
    </row>
    <row r="122" spans="1:10" ht="10.5" customHeight="1" x14ac:dyDescent="0.25">
      <c r="A122" s="10"/>
      <c r="B122" s="10"/>
      <c r="C122" s="10"/>
      <c r="D122" s="10"/>
      <c r="E122" s="10"/>
      <c r="F122" s="10"/>
      <c r="G122" s="10"/>
      <c r="H122" s="10"/>
      <c r="I122" s="10"/>
      <c r="J122" s="10"/>
    </row>
    <row r="123" spans="1:10" ht="10.5" customHeight="1" x14ac:dyDescent="0.25">
      <c r="A123" s="11"/>
      <c r="B123" s="10"/>
      <c r="C123" s="10"/>
      <c r="D123" s="10"/>
      <c r="E123" s="10"/>
      <c r="F123" s="10"/>
      <c r="G123" s="10"/>
      <c r="H123" s="10"/>
      <c r="I123" s="10"/>
      <c r="J123" s="10"/>
    </row>
    <row r="124" spans="1:10" ht="10.5" customHeight="1" x14ac:dyDescent="0.25">
      <c r="A124" s="11"/>
      <c r="B124" s="10"/>
      <c r="C124" s="10"/>
      <c r="D124" s="10"/>
      <c r="E124" s="10"/>
      <c r="F124" s="10"/>
      <c r="G124" s="10"/>
      <c r="H124" s="10"/>
      <c r="I124" s="10"/>
      <c r="J124" s="10"/>
    </row>
    <row r="125" spans="1:10" ht="10.5" customHeight="1" x14ac:dyDescent="0.25">
      <c r="A125" s="11"/>
      <c r="B125" s="10"/>
      <c r="C125" s="10"/>
      <c r="D125" s="10"/>
      <c r="E125" s="10"/>
      <c r="F125" s="10"/>
      <c r="G125" s="10"/>
      <c r="H125" s="10"/>
      <c r="I125" s="10"/>
      <c r="J125" s="10"/>
    </row>
    <row r="126" spans="1:10" ht="13.5" customHeight="1" x14ac:dyDescent="0.25">
      <c r="A126" s="11"/>
      <c r="B126" s="10"/>
      <c r="C126" s="10"/>
      <c r="D126" s="10"/>
      <c r="E126" s="10"/>
      <c r="F126" s="10"/>
      <c r="G126" s="10"/>
      <c r="H126" s="10"/>
      <c r="I126" s="10"/>
      <c r="J126" s="10"/>
    </row>
    <row r="127" spans="1:10" ht="13.5" customHeight="1" x14ac:dyDescent="0.25">
      <c r="A127" s="11"/>
      <c r="B127" s="10"/>
      <c r="C127" s="10"/>
      <c r="D127" s="10"/>
      <c r="E127" s="10"/>
      <c r="F127" s="10"/>
      <c r="G127" s="10"/>
      <c r="H127" s="10"/>
      <c r="I127" s="10"/>
      <c r="J127" s="10"/>
    </row>
    <row r="128" spans="1:10" ht="10.5" customHeight="1" x14ac:dyDescent="0.25">
      <c r="A128" s="11"/>
      <c r="B128" s="10"/>
      <c r="C128" s="10"/>
      <c r="D128" s="10"/>
      <c r="E128" s="10"/>
      <c r="F128" s="10"/>
      <c r="G128" s="10"/>
      <c r="H128" s="10"/>
      <c r="I128" s="10"/>
      <c r="J128" s="10"/>
    </row>
    <row r="129" spans="1:10" ht="10.5" customHeight="1" x14ac:dyDescent="0.25">
      <c r="A129" s="11"/>
      <c r="B129" s="10"/>
      <c r="C129" s="10"/>
      <c r="D129" s="10"/>
      <c r="E129" s="10"/>
      <c r="F129" s="10"/>
      <c r="G129" s="10"/>
      <c r="H129" s="10"/>
      <c r="I129" s="10"/>
      <c r="J129" s="10"/>
    </row>
    <row r="130" spans="1:10" ht="10.5" customHeight="1" x14ac:dyDescent="0.25">
      <c r="A130" s="11"/>
      <c r="B130" s="10"/>
      <c r="C130" s="10"/>
      <c r="D130" s="10"/>
      <c r="E130" s="10"/>
      <c r="F130" s="10"/>
      <c r="G130" s="10"/>
      <c r="H130" s="10"/>
      <c r="I130" s="10"/>
      <c r="J130" s="10"/>
    </row>
    <row r="131" spans="1:10" ht="10.5" customHeight="1" x14ac:dyDescent="0.25">
      <c r="A131" s="11"/>
      <c r="B131" s="10"/>
      <c r="C131" s="10"/>
      <c r="D131" s="10"/>
      <c r="E131" s="10"/>
      <c r="F131" s="10"/>
      <c r="G131" s="10"/>
      <c r="H131" s="10"/>
      <c r="I131" s="10"/>
      <c r="J131" s="10"/>
    </row>
    <row r="132" spans="1:10" ht="13.5" customHeight="1" x14ac:dyDescent="0.25">
      <c r="A132" s="11"/>
      <c r="B132" s="10"/>
      <c r="C132" s="10"/>
      <c r="D132" s="10"/>
      <c r="E132" s="10"/>
      <c r="F132" s="10"/>
      <c r="G132" s="10"/>
      <c r="H132" s="10"/>
      <c r="I132" s="10"/>
      <c r="J132" s="10"/>
    </row>
    <row r="133" spans="1:10" ht="13.5" customHeight="1" x14ac:dyDescent="0.25">
      <c r="A133" s="11"/>
      <c r="B133" s="10"/>
      <c r="C133" s="10"/>
      <c r="D133" s="10"/>
      <c r="E133" s="10"/>
      <c r="F133" s="10"/>
      <c r="G133" s="10"/>
      <c r="H133" s="10"/>
      <c r="I133" s="10"/>
      <c r="J133" s="10"/>
    </row>
    <row r="134" spans="1:10" ht="10.5" customHeight="1" x14ac:dyDescent="0.25">
      <c r="A134" s="11"/>
      <c r="B134" s="10"/>
      <c r="C134" s="10"/>
      <c r="D134" s="10"/>
      <c r="E134" s="10"/>
      <c r="F134" s="10"/>
      <c r="G134" s="10"/>
      <c r="H134" s="10"/>
      <c r="I134" s="10"/>
      <c r="J134" s="10"/>
    </row>
    <row r="135" spans="1:10" ht="10.5" customHeight="1" x14ac:dyDescent="0.25">
      <c r="A135" s="10"/>
      <c r="B135" s="10"/>
      <c r="C135" s="10"/>
      <c r="D135" s="10"/>
      <c r="E135" s="10"/>
      <c r="F135" s="10"/>
      <c r="G135" s="10"/>
      <c r="H135" s="10"/>
      <c r="I135" s="10"/>
      <c r="J135" s="10"/>
    </row>
    <row r="136" spans="1:10" ht="10.5" customHeight="1" x14ac:dyDescent="0.25">
      <c r="A136" s="10"/>
      <c r="B136" s="10"/>
      <c r="C136" s="10"/>
      <c r="D136" s="10"/>
      <c r="E136" s="10"/>
      <c r="F136" s="10"/>
      <c r="G136" s="10"/>
      <c r="H136" s="10"/>
      <c r="I136" s="10"/>
      <c r="J136" s="10"/>
    </row>
    <row r="137" spans="1:10" ht="10.5" customHeight="1" x14ac:dyDescent="0.25">
      <c r="A137" s="11"/>
      <c r="B137" s="10"/>
      <c r="C137" s="10"/>
      <c r="D137" s="10"/>
      <c r="E137" s="10"/>
      <c r="F137" s="10"/>
      <c r="G137" s="10"/>
      <c r="H137" s="10"/>
      <c r="I137" s="10"/>
      <c r="J137" s="10"/>
    </row>
    <row r="138" spans="1:10" ht="13.5" customHeight="1" x14ac:dyDescent="0.25">
      <c r="A138" s="11"/>
      <c r="B138" s="10"/>
      <c r="C138" s="10"/>
      <c r="D138" s="10"/>
      <c r="E138" s="10"/>
      <c r="F138" s="10"/>
      <c r="G138" s="10"/>
      <c r="H138" s="10"/>
      <c r="I138" s="10"/>
      <c r="J138" s="10"/>
    </row>
    <row r="139" spans="1:10" ht="13.5" customHeight="1" x14ac:dyDescent="0.25">
      <c r="A139" s="11"/>
      <c r="B139" s="10"/>
      <c r="C139" s="10"/>
      <c r="D139" s="10"/>
      <c r="E139" s="10"/>
      <c r="F139" s="10"/>
      <c r="G139" s="10"/>
      <c r="H139" s="10"/>
      <c r="I139" s="10"/>
      <c r="J139" s="10"/>
    </row>
    <row r="140" spans="1:10" ht="10.5" customHeight="1" x14ac:dyDescent="0.25">
      <c r="A140" s="11"/>
      <c r="B140" s="10"/>
      <c r="C140" s="10"/>
      <c r="D140" s="10"/>
      <c r="E140" s="10"/>
      <c r="F140" s="10"/>
      <c r="G140" s="10"/>
      <c r="H140" s="10"/>
      <c r="I140" s="10"/>
      <c r="J140" s="10"/>
    </row>
    <row r="141" spans="1:10" ht="10.5" customHeight="1" x14ac:dyDescent="0.25">
      <c r="A141" s="11"/>
      <c r="B141" s="10"/>
      <c r="C141" s="10"/>
      <c r="D141" s="10"/>
      <c r="E141" s="10"/>
      <c r="F141" s="10"/>
      <c r="G141" s="10"/>
      <c r="H141" s="10"/>
      <c r="I141" s="10"/>
      <c r="J141" s="10"/>
    </row>
    <row r="142" spans="1:10" ht="10.5" customHeight="1" x14ac:dyDescent="0.25">
      <c r="A142" s="11"/>
      <c r="B142" s="10"/>
      <c r="C142" s="10"/>
      <c r="D142" s="10"/>
      <c r="E142" s="10"/>
      <c r="F142" s="10"/>
      <c r="G142" s="10"/>
      <c r="H142" s="10"/>
      <c r="I142" s="10"/>
      <c r="J142" s="10"/>
    </row>
    <row r="143" spans="1:10" ht="10.5" customHeight="1" x14ac:dyDescent="0.25">
      <c r="A143" s="11"/>
      <c r="B143" s="10"/>
      <c r="C143" s="10"/>
      <c r="D143" s="10"/>
      <c r="E143" s="10"/>
      <c r="F143" s="10"/>
      <c r="G143" s="10"/>
      <c r="H143" s="10"/>
      <c r="I143" s="10"/>
      <c r="J143" s="10"/>
    </row>
    <row r="144" spans="1:10" ht="13.5" customHeight="1" x14ac:dyDescent="0.25">
      <c r="A144" s="11"/>
      <c r="B144" s="10"/>
      <c r="C144" s="10"/>
      <c r="D144" s="10"/>
      <c r="E144" s="10"/>
      <c r="F144" s="10"/>
      <c r="G144" s="10"/>
      <c r="H144" s="10"/>
      <c r="I144" s="10"/>
      <c r="J144" s="10"/>
    </row>
    <row r="145" spans="1:10" ht="13.5" customHeight="1" x14ac:dyDescent="0.25">
      <c r="A145" s="11"/>
      <c r="B145" s="10"/>
      <c r="C145" s="10"/>
      <c r="D145" s="10"/>
      <c r="E145" s="10"/>
      <c r="F145" s="10"/>
      <c r="G145" s="10"/>
      <c r="H145" s="10"/>
      <c r="I145" s="10"/>
      <c r="J145" s="10"/>
    </row>
    <row r="146" spans="1:10" ht="10.5" customHeight="1" x14ac:dyDescent="0.25">
      <c r="A146" s="11"/>
      <c r="B146" s="10"/>
      <c r="C146" s="10"/>
      <c r="D146" s="10"/>
      <c r="E146" s="10"/>
      <c r="F146" s="10"/>
      <c r="G146" s="10"/>
      <c r="H146" s="10"/>
      <c r="I146" s="10"/>
      <c r="J146" s="10"/>
    </row>
    <row r="147" spans="1:10" ht="10.5" customHeight="1" x14ac:dyDescent="0.25">
      <c r="A147" s="11"/>
      <c r="B147" s="10"/>
      <c r="C147" s="10"/>
      <c r="D147" s="10"/>
      <c r="E147" s="10"/>
      <c r="F147" s="10"/>
      <c r="G147" s="10"/>
      <c r="H147" s="10"/>
      <c r="I147" s="10"/>
      <c r="J147" s="10"/>
    </row>
    <row r="148" spans="1:10" ht="10.5" customHeight="1" x14ac:dyDescent="0.25">
      <c r="A148" s="11"/>
      <c r="B148" s="10"/>
      <c r="C148" s="10"/>
      <c r="D148" s="10"/>
      <c r="E148" s="10"/>
      <c r="F148" s="10"/>
      <c r="G148" s="10"/>
      <c r="H148" s="10"/>
      <c r="I148" s="10"/>
      <c r="J148" s="10"/>
    </row>
    <row r="149" spans="1:10" ht="13.5" customHeight="1" x14ac:dyDescent="0.25">
      <c r="A149" s="11"/>
      <c r="B149" s="10"/>
      <c r="C149" s="10"/>
      <c r="D149" s="10"/>
      <c r="E149" s="10"/>
      <c r="F149" s="10"/>
      <c r="G149" s="10"/>
      <c r="H149" s="10"/>
      <c r="I149" s="10"/>
      <c r="J149" s="10"/>
    </row>
    <row r="150" spans="1:10" ht="13.5" customHeight="1" x14ac:dyDescent="0.25">
      <c r="A150" s="11"/>
      <c r="B150" s="10"/>
      <c r="C150" s="10"/>
      <c r="D150" s="10"/>
      <c r="E150" s="10"/>
      <c r="F150" s="10"/>
      <c r="G150" s="10"/>
      <c r="H150" s="10"/>
      <c r="I150" s="10"/>
      <c r="J150" s="10"/>
    </row>
    <row r="151" spans="1:10" ht="10.5" customHeight="1" x14ac:dyDescent="0.25">
      <c r="A151" s="11"/>
      <c r="B151" s="10"/>
      <c r="C151" s="10"/>
      <c r="D151" s="10"/>
      <c r="E151" s="10"/>
      <c r="F151" s="10"/>
      <c r="G151" s="10"/>
      <c r="H151" s="10"/>
      <c r="I151" s="10"/>
      <c r="J151" s="10"/>
    </row>
    <row r="152" spans="1:10" ht="10.5" customHeight="1" x14ac:dyDescent="0.25">
      <c r="A152" s="11"/>
      <c r="B152" s="10"/>
      <c r="C152" s="10"/>
      <c r="D152" s="10"/>
      <c r="E152" s="10"/>
      <c r="F152" s="10"/>
      <c r="G152" s="10"/>
      <c r="H152" s="10"/>
      <c r="I152" s="10"/>
      <c r="J152" s="10"/>
    </row>
    <row r="153" spans="1:10" ht="10.5" customHeight="1" x14ac:dyDescent="0.25">
      <c r="A153" s="11"/>
      <c r="B153" s="10"/>
      <c r="C153" s="10"/>
      <c r="D153" s="10"/>
      <c r="E153" s="10"/>
      <c r="F153" s="10"/>
      <c r="G153" s="10"/>
      <c r="H153" s="10"/>
      <c r="I153" s="10"/>
      <c r="J153" s="10"/>
    </row>
    <row r="154" spans="1:10" ht="10.5" customHeight="1" x14ac:dyDescent="0.25">
      <c r="A154" s="11"/>
      <c r="B154" s="10"/>
      <c r="C154" s="10"/>
      <c r="D154" s="10"/>
      <c r="E154" s="10"/>
      <c r="F154" s="10"/>
      <c r="G154" s="10"/>
      <c r="H154" s="10"/>
      <c r="I154" s="10"/>
      <c r="J154" s="10"/>
    </row>
    <row r="155" spans="1:10" ht="13.5" customHeight="1" x14ac:dyDescent="0.25">
      <c r="A155" s="11"/>
      <c r="B155" s="10"/>
      <c r="C155" s="10"/>
      <c r="D155" s="10"/>
      <c r="E155" s="10"/>
      <c r="F155" s="10"/>
      <c r="G155" s="10"/>
      <c r="H155" s="10"/>
      <c r="I155" s="10"/>
      <c r="J155" s="10"/>
    </row>
    <row r="156" spans="1:10" ht="13.5" customHeight="1" x14ac:dyDescent="0.25">
      <c r="A156" s="11"/>
      <c r="B156" s="10"/>
      <c r="C156" s="10"/>
      <c r="D156" s="10"/>
      <c r="E156" s="10"/>
      <c r="F156" s="10"/>
      <c r="G156" s="10"/>
      <c r="H156" s="10"/>
      <c r="I156" s="10"/>
      <c r="J156" s="10"/>
    </row>
    <row r="157" spans="1:10" ht="10.5" customHeight="1" x14ac:dyDescent="0.25">
      <c r="A157" s="11"/>
      <c r="B157" s="10"/>
      <c r="C157" s="10"/>
      <c r="D157" s="10"/>
      <c r="E157" s="10"/>
      <c r="F157" s="10"/>
      <c r="G157" s="10"/>
      <c r="H157" s="10"/>
      <c r="I157" s="10"/>
      <c r="J157" s="10"/>
    </row>
    <row r="158" spans="1:10" ht="10.5" customHeight="1" x14ac:dyDescent="0.25">
      <c r="A158" s="11"/>
      <c r="B158" s="10"/>
      <c r="C158" s="10"/>
      <c r="D158" s="10"/>
      <c r="E158" s="10"/>
      <c r="F158" s="10"/>
      <c r="G158" s="10"/>
      <c r="H158" s="10"/>
      <c r="I158" s="10"/>
      <c r="J158" s="10"/>
    </row>
    <row r="159" spans="1:10" ht="10.5" customHeight="1" x14ac:dyDescent="0.25">
      <c r="A159" s="11"/>
      <c r="B159" s="10"/>
      <c r="C159" s="10"/>
      <c r="D159" s="10"/>
      <c r="E159" s="10"/>
      <c r="F159" s="10"/>
      <c r="G159" s="10"/>
      <c r="H159" s="10"/>
      <c r="I159" s="10"/>
      <c r="J159" s="10"/>
    </row>
    <row r="160" spans="1:10" ht="10.5" customHeight="1" x14ac:dyDescent="0.25">
      <c r="A160" s="11"/>
      <c r="B160" s="10"/>
      <c r="C160" s="10"/>
      <c r="D160" s="10"/>
      <c r="E160" s="10"/>
      <c r="F160" s="10"/>
      <c r="G160" s="10"/>
      <c r="H160" s="10"/>
      <c r="I160" s="10"/>
      <c r="J160" s="10"/>
    </row>
    <row r="161" spans="1:10" ht="13.5" customHeight="1" x14ac:dyDescent="0.25">
      <c r="A161" s="11"/>
      <c r="B161" s="10"/>
      <c r="C161" s="10"/>
      <c r="D161" s="10"/>
      <c r="E161" s="10"/>
      <c r="F161" s="10"/>
      <c r="G161" s="10"/>
      <c r="H161" s="10"/>
      <c r="I161" s="10"/>
      <c r="J161" s="10"/>
    </row>
    <row r="162" spans="1:10" ht="13.5" customHeight="1" x14ac:dyDescent="0.25">
      <c r="A162" s="11"/>
      <c r="B162" s="10"/>
      <c r="C162" s="10"/>
      <c r="D162" s="10"/>
      <c r="E162" s="10"/>
      <c r="F162" s="10"/>
      <c r="G162" s="10"/>
      <c r="H162" s="10"/>
      <c r="I162" s="10"/>
      <c r="J162" s="10"/>
    </row>
    <row r="163" spans="1:10" ht="13.5" customHeight="1" x14ac:dyDescent="0.25">
      <c r="A163" s="11"/>
      <c r="B163" s="10"/>
      <c r="C163" s="10"/>
      <c r="D163" s="10"/>
      <c r="E163" s="10"/>
      <c r="F163" s="10"/>
      <c r="G163" s="10"/>
      <c r="H163" s="10"/>
      <c r="I163" s="10"/>
      <c r="J163" s="10"/>
    </row>
    <row r="164" spans="1:10" ht="10.5" customHeight="1" x14ac:dyDescent="0.25">
      <c r="A164" s="11"/>
      <c r="B164" s="10"/>
      <c r="C164" s="10"/>
      <c r="D164" s="10"/>
      <c r="E164" s="10"/>
      <c r="F164" s="10"/>
      <c r="G164" s="10"/>
      <c r="H164" s="10"/>
      <c r="I164" s="10"/>
      <c r="J164" s="10"/>
    </row>
    <row r="165" spans="1:10" ht="10.5" customHeight="1" x14ac:dyDescent="0.25">
      <c r="A165" s="10"/>
      <c r="B165" s="10"/>
      <c r="C165" s="10"/>
      <c r="D165" s="10"/>
      <c r="E165" s="10"/>
      <c r="F165" s="10"/>
      <c r="G165" s="10"/>
      <c r="H165" s="10"/>
      <c r="I165" s="10"/>
      <c r="J165" s="10"/>
    </row>
    <row r="166" spans="1:10" ht="10.5" customHeight="1" x14ac:dyDescent="0.25">
      <c r="A166" s="10"/>
      <c r="B166" s="10"/>
      <c r="C166" s="10"/>
      <c r="D166" s="10"/>
      <c r="E166" s="10"/>
      <c r="F166" s="10"/>
      <c r="G166" s="10"/>
      <c r="H166" s="10"/>
      <c r="I166" s="10"/>
      <c r="J166" s="10"/>
    </row>
    <row r="167" spans="1:10" ht="13.5" customHeight="1" x14ac:dyDescent="0.25">
      <c r="A167" s="10"/>
      <c r="B167" s="10"/>
      <c r="C167" s="10"/>
      <c r="D167" s="10"/>
      <c r="E167" s="10"/>
      <c r="F167" s="10"/>
      <c r="G167" s="10"/>
      <c r="H167" s="10"/>
      <c r="I167" s="10"/>
      <c r="J167" s="10"/>
    </row>
    <row r="168" spans="1:10" ht="13.5" customHeight="1" x14ac:dyDescent="0.25">
      <c r="A168" s="10"/>
      <c r="B168" s="10"/>
      <c r="C168" s="10"/>
      <c r="D168" s="10"/>
      <c r="E168" s="10"/>
      <c r="F168" s="10"/>
      <c r="G168" s="10"/>
      <c r="H168" s="10"/>
      <c r="I168" s="10"/>
      <c r="J168" s="10"/>
    </row>
    <row r="169" spans="1:10" ht="13.5" customHeight="1" x14ac:dyDescent="0.25">
      <c r="A169" s="10"/>
      <c r="B169" s="10"/>
      <c r="C169" s="10"/>
      <c r="D169" s="10"/>
      <c r="E169" s="10"/>
      <c r="F169" s="10"/>
      <c r="G169" s="10"/>
      <c r="H169" s="10"/>
      <c r="I169" s="10"/>
      <c r="J169" s="10"/>
    </row>
    <row r="170" spans="1:10" ht="13.5" customHeight="1" x14ac:dyDescent="0.25">
      <c r="A170" s="10"/>
      <c r="B170" s="10"/>
      <c r="C170" s="10"/>
      <c r="D170" s="10"/>
      <c r="E170" s="10"/>
      <c r="F170" s="10"/>
      <c r="G170" s="10"/>
      <c r="H170" s="10"/>
      <c r="I170" s="10"/>
      <c r="J170" s="10"/>
    </row>
    <row r="171" spans="1:10" ht="13.5" customHeight="1" x14ac:dyDescent="0.25">
      <c r="A171" s="10"/>
      <c r="B171" s="10"/>
      <c r="C171" s="10"/>
      <c r="D171" s="10"/>
      <c r="E171" s="10"/>
      <c r="F171" s="10"/>
      <c r="G171" s="10"/>
      <c r="H171" s="10"/>
      <c r="I171" s="10"/>
      <c r="J171" s="10"/>
    </row>
    <row r="172" spans="1:10" ht="10.5" customHeight="1" x14ac:dyDescent="0.25">
      <c r="A172" s="10"/>
      <c r="B172" s="10"/>
      <c r="C172" s="10"/>
      <c r="D172" s="10"/>
      <c r="E172" s="10"/>
      <c r="F172" s="10"/>
      <c r="G172" s="10"/>
      <c r="H172" s="10"/>
      <c r="I172" s="10"/>
      <c r="J172" s="10"/>
    </row>
    <row r="173" spans="1:10" ht="10.5" customHeight="1" x14ac:dyDescent="0.25">
      <c r="A173" s="10"/>
      <c r="B173" s="10"/>
      <c r="C173" s="10"/>
      <c r="D173" s="10"/>
      <c r="E173" s="10"/>
      <c r="F173" s="10"/>
      <c r="G173" s="10"/>
      <c r="H173" s="10"/>
      <c r="I173" s="10"/>
      <c r="J173" s="10"/>
    </row>
    <row r="174" spans="1:10" ht="10.5" customHeight="1" x14ac:dyDescent="0.25">
      <c r="A174" s="10"/>
      <c r="B174" s="10"/>
      <c r="C174" s="10"/>
      <c r="D174" s="10"/>
      <c r="E174" s="10"/>
      <c r="F174" s="10"/>
      <c r="G174" s="10"/>
      <c r="H174" s="10"/>
      <c r="I174" s="10"/>
      <c r="J174" s="10"/>
    </row>
    <row r="175" spans="1:10" ht="10.5" customHeight="1" x14ac:dyDescent="0.25">
      <c r="A175" s="10"/>
      <c r="B175" s="10"/>
      <c r="C175" s="10"/>
      <c r="D175" s="10"/>
      <c r="E175" s="10"/>
      <c r="F175" s="10"/>
      <c r="G175" s="10"/>
      <c r="H175" s="10"/>
      <c r="I175" s="10"/>
      <c r="J175" s="10"/>
    </row>
    <row r="176" spans="1:10" ht="13.5" customHeight="1" x14ac:dyDescent="0.25">
      <c r="A176" s="10"/>
      <c r="B176" s="10"/>
      <c r="C176" s="10"/>
      <c r="D176" s="10"/>
      <c r="E176" s="10"/>
      <c r="F176" s="10"/>
      <c r="G176" s="10"/>
      <c r="H176" s="10"/>
      <c r="I176" s="10"/>
      <c r="J176" s="10"/>
    </row>
    <row r="177" spans="1:10" ht="13.5" customHeight="1" x14ac:dyDescent="0.25">
      <c r="A177" s="10"/>
      <c r="B177" s="10"/>
      <c r="C177" s="10"/>
      <c r="D177" s="10"/>
      <c r="E177" s="10"/>
      <c r="F177" s="10"/>
      <c r="G177" s="10"/>
      <c r="H177" s="10"/>
      <c r="I177" s="10"/>
      <c r="J177" s="10"/>
    </row>
    <row r="178" spans="1:10" ht="10.5" customHeight="1" x14ac:dyDescent="0.25">
      <c r="A178" s="10"/>
      <c r="B178" s="10"/>
      <c r="C178" s="10"/>
      <c r="D178" s="10"/>
      <c r="E178" s="10"/>
      <c r="F178" s="10"/>
      <c r="G178" s="10"/>
      <c r="H178" s="10"/>
      <c r="I178" s="10"/>
      <c r="J178" s="10"/>
    </row>
    <row r="179" spans="1:10" ht="10.5" customHeight="1" x14ac:dyDescent="0.25">
      <c r="A179" s="10"/>
      <c r="B179" s="10"/>
      <c r="C179" s="10"/>
      <c r="D179" s="10"/>
      <c r="E179" s="10"/>
      <c r="F179" s="10"/>
      <c r="G179" s="10"/>
      <c r="H179" s="10"/>
      <c r="I179" s="10"/>
      <c r="J179" s="10"/>
    </row>
    <row r="180" spans="1:10" ht="10.5" customHeight="1" x14ac:dyDescent="0.25">
      <c r="A180" s="10"/>
      <c r="B180" s="10"/>
      <c r="C180" s="10"/>
      <c r="D180" s="10"/>
      <c r="E180" s="10"/>
      <c r="F180" s="10"/>
      <c r="G180" s="10"/>
      <c r="H180" s="10"/>
      <c r="I180" s="10"/>
      <c r="J180" s="10"/>
    </row>
    <row r="181" spans="1:10" ht="10.5" customHeight="1" x14ac:dyDescent="0.25">
      <c r="A181" s="10"/>
      <c r="B181" s="10"/>
      <c r="C181" s="10"/>
      <c r="D181" s="10"/>
      <c r="E181" s="10"/>
      <c r="F181" s="10"/>
      <c r="G181" s="10"/>
      <c r="H181" s="10"/>
      <c r="I181" s="10"/>
      <c r="J181" s="10"/>
    </row>
    <row r="182" spans="1:10" ht="10.5" customHeight="1" x14ac:dyDescent="0.25">
      <c r="A182" s="10"/>
      <c r="B182" s="10"/>
      <c r="C182" s="10"/>
      <c r="D182" s="10"/>
      <c r="E182" s="10"/>
      <c r="F182" s="10"/>
      <c r="G182" s="10"/>
      <c r="H182" s="10"/>
      <c r="I182" s="10"/>
      <c r="J182" s="10"/>
    </row>
    <row r="183" spans="1:10" ht="13.5" customHeight="1" x14ac:dyDescent="0.25">
      <c r="A183" s="10"/>
      <c r="B183" s="10"/>
      <c r="C183" s="10"/>
      <c r="D183" s="10"/>
      <c r="E183" s="10"/>
      <c r="F183" s="10"/>
      <c r="G183" s="10"/>
      <c r="H183" s="10"/>
      <c r="I183" s="10"/>
      <c r="J183" s="10"/>
    </row>
    <row r="184" spans="1:10" ht="13.5" customHeight="1" x14ac:dyDescent="0.25">
      <c r="A184" s="10"/>
      <c r="B184" s="10"/>
      <c r="C184" s="10"/>
      <c r="D184" s="10"/>
      <c r="E184" s="10"/>
      <c r="F184" s="10"/>
      <c r="G184" s="10"/>
      <c r="H184" s="10"/>
      <c r="I184" s="10"/>
      <c r="J184" s="10"/>
    </row>
    <row r="185" spans="1:10" ht="10.5" customHeight="1" x14ac:dyDescent="0.25">
      <c r="A185" s="10"/>
      <c r="B185" s="10"/>
      <c r="C185" s="10"/>
      <c r="D185" s="10"/>
      <c r="E185" s="10"/>
      <c r="F185" s="10"/>
      <c r="G185" s="10"/>
      <c r="H185" s="10"/>
      <c r="I185" s="10"/>
      <c r="J185" s="10"/>
    </row>
    <row r="186" spans="1:10" ht="10.5" customHeight="1" x14ac:dyDescent="0.25">
      <c r="A186" s="10"/>
      <c r="B186" s="10"/>
      <c r="C186" s="10"/>
      <c r="D186" s="10"/>
      <c r="E186" s="10"/>
      <c r="F186" s="10"/>
      <c r="G186" s="10"/>
      <c r="H186" s="10"/>
      <c r="I186" s="10"/>
      <c r="J186" s="10"/>
    </row>
    <row r="187" spans="1:10" ht="10.5" customHeight="1" x14ac:dyDescent="0.25">
      <c r="A187" s="10"/>
      <c r="B187" s="10"/>
      <c r="C187" s="10"/>
      <c r="D187" s="10"/>
      <c r="E187" s="10"/>
      <c r="F187" s="10"/>
      <c r="G187" s="10"/>
      <c r="H187" s="10"/>
      <c r="I187" s="10"/>
      <c r="J187" s="10"/>
    </row>
    <row r="188" spans="1:10" ht="10.5" customHeight="1" x14ac:dyDescent="0.25">
      <c r="A188" s="10"/>
      <c r="B188" s="10"/>
      <c r="C188" s="10"/>
      <c r="D188" s="10"/>
      <c r="E188" s="10"/>
      <c r="F188" s="10"/>
      <c r="G188" s="10"/>
      <c r="H188" s="10"/>
      <c r="I188" s="10"/>
      <c r="J188" s="10"/>
    </row>
    <row r="189" spans="1:10" ht="10.5" customHeight="1" x14ac:dyDescent="0.25">
      <c r="A189" s="10"/>
      <c r="B189" s="10"/>
      <c r="C189" s="10"/>
      <c r="D189" s="10"/>
      <c r="E189" s="10"/>
      <c r="F189" s="10"/>
      <c r="G189" s="10"/>
      <c r="H189" s="10"/>
      <c r="I189" s="10"/>
      <c r="J189" s="10"/>
    </row>
    <row r="190" spans="1:10" ht="13.5" customHeight="1" x14ac:dyDescent="0.25">
      <c r="A190" s="10"/>
      <c r="B190" s="10"/>
      <c r="C190" s="10"/>
      <c r="D190" s="10"/>
      <c r="E190" s="10"/>
      <c r="F190" s="10"/>
      <c r="G190" s="10"/>
      <c r="H190" s="10"/>
      <c r="I190" s="10"/>
      <c r="J190" s="10"/>
    </row>
    <row r="191" spans="1:10" ht="13.5" customHeight="1" x14ac:dyDescent="0.25">
      <c r="A191" s="10"/>
      <c r="B191" s="10"/>
      <c r="C191" s="10"/>
      <c r="D191" s="10"/>
      <c r="E191" s="10"/>
      <c r="F191" s="10"/>
      <c r="G191" s="10"/>
      <c r="H191" s="10"/>
      <c r="I191" s="10"/>
      <c r="J191" s="10"/>
    </row>
    <row r="192" spans="1:10" ht="10.5" customHeight="1" x14ac:dyDescent="0.25">
      <c r="A192" s="10"/>
      <c r="B192" s="10"/>
      <c r="C192" s="10"/>
      <c r="D192" s="10"/>
      <c r="E192" s="10"/>
      <c r="F192" s="10"/>
      <c r="G192" s="10"/>
      <c r="H192" s="10"/>
      <c r="I192" s="10"/>
      <c r="J192" s="10"/>
    </row>
    <row r="193" spans="1:10" ht="10.5" customHeight="1" x14ac:dyDescent="0.25">
      <c r="A193" s="10"/>
      <c r="B193" s="10"/>
      <c r="C193" s="10"/>
      <c r="D193" s="10"/>
      <c r="E193" s="10"/>
      <c r="F193" s="10"/>
      <c r="G193" s="10"/>
      <c r="H193" s="10"/>
      <c r="I193" s="10"/>
      <c r="J193" s="10"/>
    </row>
    <row r="194" spans="1:10" ht="10.5" customHeight="1" x14ac:dyDescent="0.25">
      <c r="A194" s="10"/>
      <c r="B194" s="10"/>
      <c r="C194" s="10"/>
      <c r="D194" s="10"/>
      <c r="E194" s="10"/>
      <c r="F194" s="10"/>
      <c r="G194" s="10"/>
      <c r="H194" s="10"/>
      <c r="I194" s="10"/>
      <c r="J194" s="10"/>
    </row>
    <row r="195" spans="1:10" ht="10.5" customHeight="1" x14ac:dyDescent="0.25">
      <c r="A195" s="10"/>
      <c r="B195" s="10"/>
      <c r="C195" s="10"/>
      <c r="D195" s="10"/>
      <c r="E195" s="10"/>
      <c r="F195" s="10"/>
      <c r="G195" s="10"/>
      <c r="H195" s="10"/>
      <c r="I195" s="10"/>
      <c r="J195" s="10"/>
    </row>
    <row r="196" spans="1:10" ht="10.5" customHeight="1" x14ac:dyDescent="0.25">
      <c r="A196" s="10"/>
      <c r="B196" s="10"/>
      <c r="C196" s="10"/>
      <c r="D196" s="10"/>
      <c r="E196" s="10"/>
      <c r="F196" s="10"/>
      <c r="G196" s="10"/>
      <c r="H196" s="10"/>
      <c r="I196" s="10"/>
      <c r="J196" s="10"/>
    </row>
    <row r="197" spans="1:10" ht="13.5" customHeight="1" x14ac:dyDescent="0.25">
      <c r="A197" s="10"/>
      <c r="B197" s="10"/>
      <c r="C197" s="10"/>
      <c r="D197" s="10"/>
      <c r="E197" s="10"/>
      <c r="F197" s="10"/>
      <c r="G197" s="10"/>
      <c r="H197" s="10"/>
      <c r="I197" s="10"/>
      <c r="J197" s="10"/>
    </row>
    <row r="198" spans="1:10" ht="13.5" customHeight="1" x14ac:dyDescent="0.25">
      <c r="A198" s="10"/>
      <c r="B198" s="10"/>
      <c r="C198" s="10"/>
      <c r="D198" s="10"/>
      <c r="E198" s="10"/>
      <c r="F198" s="10"/>
      <c r="G198" s="10"/>
      <c r="H198" s="10"/>
      <c r="I198" s="10"/>
      <c r="J198" s="10"/>
    </row>
    <row r="199" spans="1:10" ht="10.5" customHeight="1" x14ac:dyDescent="0.25">
      <c r="A199" s="10"/>
      <c r="B199" s="10"/>
      <c r="C199" s="10"/>
      <c r="D199" s="10"/>
      <c r="E199" s="10"/>
      <c r="F199" s="10"/>
      <c r="G199" s="10"/>
      <c r="H199" s="10"/>
      <c r="I199" s="10"/>
      <c r="J199" s="10"/>
    </row>
    <row r="200" spans="1:10" ht="10.5" customHeight="1" x14ac:dyDescent="0.25">
      <c r="A200" s="10"/>
      <c r="B200" s="10"/>
      <c r="C200" s="10"/>
      <c r="D200" s="10"/>
      <c r="E200" s="10"/>
      <c r="F200" s="10"/>
      <c r="G200" s="10"/>
      <c r="H200" s="10"/>
      <c r="I200" s="10"/>
      <c r="J200" s="10"/>
    </row>
    <row r="201" spans="1:10" ht="10.5" customHeight="1" x14ac:dyDescent="0.25">
      <c r="A201" s="10"/>
      <c r="B201" s="10"/>
      <c r="C201" s="10"/>
      <c r="D201" s="10"/>
      <c r="E201" s="10"/>
      <c r="F201" s="10"/>
      <c r="G201" s="10"/>
      <c r="H201" s="10"/>
      <c r="I201" s="10"/>
      <c r="J201" s="10"/>
    </row>
    <row r="202" spans="1:10" ht="10.5" customHeight="1" x14ac:dyDescent="0.25">
      <c r="A202" s="10"/>
      <c r="B202" s="10"/>
      <c r="C202" s="10"/>
      <c r="D202" s="10"/>
      <c r="E202" s="10"/>
      <c r="F202" s="10"/>
      <c r="G202" s="10"/>
      <c r="H202" s="10"/>
      <c r="I202" s="10"/>
      <c r="J202" s="10"/>
    </row>
    <row r="203" spans="1:10" ht="13.5" customHeight="1" x14ac:dyDescent="0.25">
      <c r="A203" s="10"/>
      <c r="B203" s="10"/>
      <c r="C203" s="10"/>
      <c r="D203" s="10"/>
      <c r="E203" s="10"/>
      <c r="F203" s="10"/>
      <c r="G203" s="10"/>
      <c r="H203" s="10"/>
      <c r="I203" s="10"/>
      <c r="J203" s="10"/>
    </row>
    <row r="204" spans="1:10" ht="13.5" customHeight="1" x14ac:dyDescent="0.25">
      <c r="A204" s="10"/>
      <c r="B204" s="10"/>
      <c r="C204" s="10"/>
      <c r="D204" s="10"/>
      <c r="E204" s="10"/>
      <c r="F204" s="10"/>
      <c r="G204" s="10"/>
      <c r="H204" s="10"/>
      <c r="I204" s="10"/>
      <c r="J204" s="10"/>
    </row>
    <row r="205" spans="1:10" ht="10.5" customHeight="1" x14ac:dyDescent="0.25">
      <c r="A205" s="10"/>
      <c r="B205" s="10"/>
      <c r="C205" s="10"/>
      <c r="D205" s="10"/>
      <c r="E205" s="10"/>
      <c r="F205" s="10"/>
      <c r="G205" s="10"/>
      <c r="H205" s="10"/>
      <c r="I205" s="10"/>
      <c r="J205" s="10"/>
    </row>
    <row r="206" spans="1:10" ht="10.5" customHeight="1" x14ac:dyDescent="0.25">
      <c r="A206" s="10"/>
      <c r="B206" s="10"/>
      <c r="C206" s="10"/>
      <c r="D206" s="10"/>
      <c r="E206" s="10"/>
      <c r="F206" s="10"/>
      <c r="G206" s="10"/>
      <c r="H206" s="10"/>
      <c r="I206" s="10"/>
      <c r="J206" s="10"/>
    </row>
    <row r="207" spans="1:10" ht="10.5" customHeight="1" x14ac:dyDescent="0.25">
      <c r="A207" s="10"/>
      <c r="B207" s="10"/>
      <c r="C207" s="10"/>
      <c r="D207" s="10"/>
      <c r="E207" s="10"/>
      <c r="F207" s="10"/>
      <c r="G207" s="10"/>
      <c r="H207" s="10"/>
      <c r="I207" s="10"/>
      <c r="J207" s="10"/>
    </row>
    <row r="208" spans="1:10" ht="10.5" customHeight="1" x14ac:dyDescent="0.25">
      <c r="A208" s="10"/>
      <c r="B208" s="10"/>
      <c r="C208" s="10"/>
      <c r="D208" s="10"/>
      <c r="E208" s="10"/>
      <c r="F208" s="10"/>
      <c r="G208" s="10"/>
      <c r="H208" s="10"/>
      <c r="I208" s="10"/>
      <c r="J208" s="10"/>
    </row>
    <row r="209" spans="1:10" ht="13.5" customHeight="1" x14ac:dyDescent="0.25">
      <c r="A209" s="10"/>
      <c r="B209" s="10"/>
      <c r="C209" s="10"/>
      <c r="D209" s="10"/>
      <c r="E209" s="10"/>
      <c r="F209" s="10"/>
      <c r="G209" s="10"/>
      <c r="H209" s="10"/>
      <c r="I209" s="10"/>
      <c r="J209" s="10"/>
    </row>
    <row r="210" spans="1:10" ht="13.5" customHeight="1" x14ac:dyDescent="0.25">
      <c r="A210" s="10"/>
      <c r="B210" s="10"/>
      <c r="C210" s="10"/>
      <c r="D210" s="10"/>
      <c r="E210" s="10"/>
      <c r="F210" s="10"/>
      <c r="G210" s="10"/>
      <c r="H210" s="10"/>
      <c r="I210" s="10"/>
      <c r="J210" s="10"/>
    </row>
    <row r="211" spans="1:10" ht="10.5" customHeight="1" x14ac:dyDescent="0.25">
      <c r="A211" s="10"/>
      <c r="B211" s="10"/>
      <c r="C211" s="10"/>
      <c r="D211" s="10"/>
      <c r="E211" s="10"/>
      <c r="F211" s="10"/>
      <c r="G211" s="10"/>
      <c r="H211" s="10"/>
      <c r="I211" s="10"/>
      <c r="J211" s="10"/>
    </row>
    <row r="212" spans="1:10" ht="10.5" customHeight="1" x14ac:dyDescent="0.25">
      <c r="A212" s="10"/>
      <c r="B212" s="10"/>
      <c r="C212" s="10"/>
      <c r="D212" s="10"/>
      <c r="E212" s="10"/>
      <c r="F212" s="10"/>
      <c r="G212" s="10"/>
      <c r="H212" s="10"/>
      <c r="I212" s="10"/>
      <c r="J212" s="10"/>
    </row>
    <row r="213" spans="1:10" ht="10.5" customHeight="1" x14ac:dyDescent="0.25">
      <c r="A213" s="10"/>
      <c r="B213" s="10"/>
      <c r="C213" s="10"/>
      <c r="D213" s="10"/>
      <c r="E213" s="10"/>
      <c r="F213" s="10"/>
      <c r="G213" s="10"/>
      <c r="H213" s="10"/>
      <c r="I213" s="10"/>
      <c r="J213" s="10"/>
    </row>
    <row r="214" spans="1:10" ht="10.5" customHeight="1" x14ac:dyDescent="0.25">
      <c r="A214" s="10"/>
      <c r="B214" s="10"/>
      <c r="C214" s="10"/>
      <c r="D214" s="10"/>
      <c r="E214" s="10"/>
      <c r="F214" s="10"/>
      <c r="G214" s="10"/>
      <c r="H214" s="10"/>
      <c r="I214" s="10"/>
      <c r="J214" s="10"/>
    </row>
    <row r="215" spans="1:10" ht="13.5" customHeight="1" x14ac:dyDescent="0.25">
      <c r="A215" s="10"/>
      <c r="B215" s="10"/>
      <c r="C215" s="10"/>
      <c r="D215" s="10"/>
      <c r="E215" s="10"/>
      <c r="F215" s="10"/>
      <c r="G215" s="10"/>
      <c r="H215" s="10"/>
      <c r="I215" s="10"/>
      <c r="J215" s="10"/>
    </row>
    <row r="216" spans="1:10" ht="13.5" customHeight="1" x14ac:dyDescent="0.25">
      <c r="A216" s="10"/>
      <c r="B216" s="10"/>
      <c r="C216" s="10"/>
      <c r="D216" s="10"/>
      <c r="E216" s="10"/>
      <c r="F216" s="10"/>
      <c r="G216" s="10"/>
      <c r="H216" s="10"/>
      <c r="I216" s="10"/>
      <c r="J216" s="10"/>
    </row>
    <row r="217" spans="1:10" ht="10.5" customHeight="1" x14ac:dyDescent="0.25">
      <c r="A217" s="10"/>
      <c r="B217" s="10"/>
      <c r="C217" s="10"/>
      <c r="D217" s="10"/>
      <c r="E217" s="10"/>
      <c r="F217" s="10"/>
      <c r="G217" s="10"/>
      <c r="H217" s="10"/>
      <c r="I217" s="10"/>
      <c r="J217" s="10"/>
    </row>
    <row r="218" spans="1:10" ht="10.5" customHeight="1" x14ac:dyDescent="0.25">
      <c r="A218" s="10"/>
      <c r="B218" s="10"/>
      <c r="C218" s="10"/>
      <c r="D218" s="10"/>
      <c r="E218" s="10"/>
      <c r="F218" s="10"/>
      <c r="G218" s="10"/>
      <c r="H218" s="10"/>
      <c r="I218" s="10"/>
      <c r="J218" s="10"/>
    </row>
    <row r="219" spans="1:10" ht="10.5" customHeight="1" x14ac:dyDescent="0.25">
      <c r="A219" s="10"/>
      <c r="B219" s="10"/>
      <c r="C219" s="10"/>
      <c r="D219" s="10"/>
      <c r="E219" s="10"/>
      <c r="F219" s="10"/>
      <c r="G219" s="10"/>
      <c r="H219" s="10"/>
      <c r="I219" s="10"/>
      <c r="J219" s="10"/>
    </row>
    <row r="220" spans="1:10" ht="10.5" customHeight="1" x14ac:dyDescent="0.25">
      <c r="A220" s="10"/>
      <c r="B220" s="10"/>
      <c r="C220" s="10"/>
      <c r="D220" s="10"/>
      <c r="E220" s="10"/>
      <c r="F220" s="10"/>
      <c r="G220" s="10"/>
      <c r="H220" s="10"/>
      <c r="I220" s="10"/>
      <c r="J220" s="10"/>
    </row>
    <row r="221" spans="1:10" ht="13.5" customHeight="1" x14ac:dyDescent="0.25">
      <c r="A221" s="10"/>
      <c r="B221" s="10"/>
      <c r="C221" s="10"/>
      <c r="D221" s="10"/>
      <c r="E221" s="10"/>
      <c r="F221" s="10"/>
      <c r="G221" s="10"/>
      <c r="H221" s="10"/>
      <c r="I221" s="10"/>
      <c r="J221" s="10"/>
    </row>
    <row r="222" spans="1:10" ht="13.5" customHeight="1" x14ac:dyDescent="0.25">
      <c r="A222" s="10"/>
      <c r="B222" s="10"/>
      <c r="C222" s="10"/>
      <c r="D222" s="10"/>
      <c r="E222" s="10"/>
      <c r="F222" s="10"/>
      <c r="G222" s="10"/>
      <c r="H222" s="10"/>
      <c r="I222" s="10"/>
      <c r="J222" s="10"/>
    </row>
    <row r="223" spans="1:10" ht="13.5" customHeight="1" x14ac:dyDescent="0.25">
      <c r="A223" s="10"/>
      <c r="B223" s="10"/>
      <c r="C223" s="10"/>
      <c r="D223" s="10"/>
      <c r="E223" s="10"/>
      <c r="F223" s="10"/>
      <c r="G223" s="10"/>
      <c r="H223" s="10"/>
      <c r="I223" s="10"/>
      <c r="J223" s="10"/>
    </row>
    <row r="224" spans="1:10" ht="10.5" customHeight="1" x14ac:dyDescent="0.25">
      <c r="A224" s="10"/>
      <c r="B224" s="10"/>
      <c r="C224" s="10"/>
      <c r="D224" s="10"/>
      <c r="E224" s="10"/>
      <c r="F224" s="10"/>
      <c r="G224" s="10"/>
      <c r="H224" s="10"/>
      <c r="I224" s="10"/>
      <c r="J224" s="10"/>
    </row>
    <row r="225" spans="1:10" ht="10.5" customHeight="1" x14ac:dyDescent="0.25">
      <c r="A225" s="10"/>
      <c r="B225" s="10"/>
      <c r="C225" s="10"/>
      <c r="D225" s="10"/>
      <c r="E225" s="10"/>
      <c r="F225" s="10"/>
      <c r="G225" s="10"/>
      <c r="H225" s="10"/>
      <c r="I225" s="10"/>
      <c r="J225" s="10"/>
    </row>
    <row r="226" spans="1:10" ht="10.5" customHeight="1" x14ac:dyDescent="0.25">
      <c r="A226" s="10"/>
      <c r="B226" s="10"/>
      <c r="C226" s="10"/>
      <c r="D226" s="10"/>
      <c r="E226" s="10"/>
      <c r="F226" s="10"/>
      <c r="G226" s="10"/>
      <c r="H226" s="10"/>
      <c r="I226" s="10"/>
      <c r="J226" s="10"/>
    </row>
    <row r="227" spans="1:10" ht="13.5" customHeight="1" x14ac:dyDescent="0.25">
      <c r="A227" s="10"/>
      <c r="B227" s="10"/>
      <c r="C227" s="10"/>
      <c r="D227" s="10"/>
      <c r="E227" s="10"/>
      <c r="F227" s="10"/>
      <c r="G227" s="10"/>
      <c r="H227" s="10"/>
      <c r="I227" s="10"/>
      <c r="J227" s="10"/>
    </row>
    <row r="228" spans="1:10" ht="13.5" customHeight="1" x14ac:dyDescent="0.25">
      <c r="A228" s="10"/>
      <c r="B228" s="10"/>
      <c r="C228" s="10"/>
      <c r="D228" s="10"/>
      <c r="E228" s="10"/>
      <c r="F228" s="10"/>
      <c r="G228" s="10"/>
      <c r="H228" s="10"/>
      <c r="I228" s="10"/>
      <c r="J228" s="10"/>
    </row>
    <row r="229" spans="1:10" ht="13.5" customHeight="1" x14ac:dyDescent="0.25">
      <c r="A229" s="10"/>
      <c r="B229" s="10"/>
      <c r="C229" s="10"/>
      <c r="D229" s="10"/>
      <c r="E229" s="10"/>
      <c r="F229" s="10"/>
      <c r="G229" s="10"/>
      <c r="H229" s="10"/>
      <c r="I229" s="10"/>
      <c r="J229" s="10"/>
    </row>
    <row r="230" spans="1:10" ht="13.5" customHeight="1" x14ac:dyDescent="0.25">
      <c r="A230" s="10"/>
      <c r="B230" s="10"/>
      <c r="C230" s="10"/>
      <c r="D230" s="10"/>
      <c r="E230" s="10"/>
      <c r="F230" s="10"/>
      <c r="G230" s="10"/>
      <c r="H230" s="10"/>
      <c r="I230" s="10"/>
      <c r="J230" s="10"/>
    </row>
    <row r="231" spans="1:10" ht="13.5" customHeight="1" x14ac:dyDescent="0.25">
      <c r="A231" s="10"/>
      <c r="B231" s="10"/>
      <c r="C231" s="10"/>
      <c r="D231" s="10"/>
      <c r="E231" s="10"/>
      <c r="F231" s="10"/>
      <c r="G231" s="10"/>
      <c r="H231" s="10"/>
      <c r="I231" s="10"/>
      <c r="J231" s="10"/>
    </row>
    <row r="232" spans="1:10" ht="10.5" customHeight="1" x14ac:dyDescent="0.25">
      <c r="A232" s="10"/>
      <c r="B232" s="10"/>
      <c r="C232" s="10"/>
      <c r="D232" s="10"/>
      <c r="E232" s="10"/>
      <c r="F232" s="10"/>
      <c r="G232" s="10"/>
      <c r="H232" s="10"/>
      <c r="I232" s="10"/>
      <c r="J232" s="10"/>
    </row>
    <row r="233" spans="1:10" ht="10.5" customHeight="1" x14ac:dyDescent="0.25">
      <c r="A233" s="10"/>
      <c r="B233" s="10"/>
      <c r="C233" s="10"/>
      <c r="D233" s="10"/>
      <c r="E233" s="10"/>
      <c r="F233" s="10"/>
      <c r="G233" s="10"/>
      <c r="H233" s="10"/>
      <c r="I233" s="10"/>
      <c r="J233" s="10"/>
    </row>
    <row r="234" spans="1:10" ht="10.5" customHeight="1" x14ac:dyDescent="0.25">
      <c r="A234" s="10"/>
      <c r="B234" s="10"/>
      <c r="C234" s="10"/>
      <c r="D234" s="10"/>
      <c r="E234" s="10"/>
      <c r="F234" s="10"/>
      <c r="G234" s="10"/>
      <c r="H234" s="10"/>
      <c r="I234" s="10"/>
      <c r="J234" s="10"/>
    </row>
    <row r="235" spans="1:10" ht="10.5" customHeight="1" x14ac:dyDescent="0.25">
      <c r="A235" s="10"/>
      <c r="B235" s="10"/>
      <c r="C235" s="10"/>
      <c r="D235" s="10"/>
      <c r="E235" s="10"/>
      <c r="F235" s="10"/>
      <c r="G235" s="10"/>
      <c r="H235" s="10"/>
      <c r="I235" s="10"/>
      <c r="J235" s="10"/>
    </row>
    <row r="236" spans="1:10" ht="13.5" customHeight="1" x14ac:dyDescent="0.25">
      <c r="A236" s="10"/>
      <c r="B236" s="10"/>
      <c r="C236" s="10"/>
      <c r="D236" s="10"/>
      <c r="E236" s="10"/>
      <c r="F236" s="10"/>
      <c r="G236" s="10"/>
      <c r="H236" s="10"/>
      <c r="I236" s="10"/>
      <c r="J236" s="10"/>
    </row>
    <row r="237" spans="1:10" ht="13.5" customHeight="1" x14ac:dyDescent="0.25">
      <c r="A237" s="10"/>
      <c r="B237" s="10"/>
      <c r="C237" s="10"/>
      <c r="D237" s="10"/>
      <c r="E237" s="10"/>
      <c r="F237" s="10"/>
      <c r="G237" s="10"/>
      <c r="H237" s="10"/>
      <c r="I237" s="10"/>
      <c r="J237" s="10"/>
    </row>
    <row r="238" spans="1:10" ht="10.5" customHeight="1" x14ac:dyDescent="0.25">
      <c r="A238" s="10"/>
      <c r="B238" s="10"/>
      <c r="C238" s="10"/>
      <c r="D238" s="10"/>
      <c r="E238" s="10"/>
      <c r="F238" s="10"/>
      <c r="G238" s="10"/>
      <c r="H238" s="10"/>
      <c r="I238" s="10"/>
      <c r="J238" s="10"/>
    </row>
    <row r="239" spans="1:10" ht="10.5" customHeight="1" x14ac:dyDescent="0.25">
      <c r="A239" s="10"/>
      <c r="B239" s="10"/>
      <c r="C239" s="10"/>
      <c r="D239" s="10"/>
      <c r="E239" s="10"/>
      <c r="F239" s="10"/>
      <c r="G239" s="10"/>
      <c r="H239" s="10"/>
      <c r="I239" s="10"/>
      <c r="J239" s="10"/>
    </row>
    <row r="240" spans="1:10" ht="10.5" customHeight="1" x14ac:dyDescent="0.25">
      <c r="A240" s="10"/>
      <c r="B240" s="10"/>
      <c r="C240" s="10"/>
      <c r="D240" s="10"/>
      <c r="E240" s="10"/>
      <c r="F240" s="10"/>
      <c r="G240" s="10"/>
      <c r="H240" s="10"/>
      <c r="I240" s="10"/>
      <c r="J240" s="10"/>
    </row>
    <row r="241" spans="1:10" ht="10.5" customHeight="1" x14ac:dyDescent="0.25">
      <c r="A241" s="10"/>
      <c r="B241" s="10"/>
      <c r="C241" s="10"/>
      <c r="D241" s="10"/>
      <c r="E241" s="10"/>
      <c r="F241" s="10"/>
      <c r="G241" s="10"/>
      <c r="H241" s="10"/>
      <c r="I241" s="10"/>
      <c r="J241" s="10"/>
    </row>
    <row r="242" spans="1:10" ht="10.5" customHeight="1" x14ac:dyDescent="0.25">
      <c r="A242" s="10"/>
      <c r="B242" s="10"/>
      <c r="C242" s="10"/>
      <c r="D242" s="10"/>
      <c r="E242" s="10"/>
      <c r="F242" s="10"/>
      <c r="G242" s="10"/>
      <c r="H242" s="10"/>
      <c r="I242" s="10"/>
      <c r="J242" s="10"/>
    </row>
    <row r="243" spans="1:10" ht="13.5" customHeight="1" x14ac:dyDescent="0.25">
      <c r="A243" s="10"/>
      <c r="B243" s="10"/>
      <c r="C243" s="10"/>
      <c r="D243" s="10"/>
      <c r="E243" s="10"/>
      <c r="F243" s="10"/>
      <c r="G243" s="10"/>
      <c r="H243" s="10"/>
      <c r="I243" s="10"/>
      <c r="J243" s="10"/>
    </row>
    <row r="244" spans="1:10" ht="13.5" customHeight="1" x14ac:dyDescent="0.25">
      <c r="A244" s="10"/>
      <c r="B244" s="10"/>
      <c r="C244" s="10"/>
      <c r="D244" s="10"/>
      <c r="E244" s="10"/>
      <c r="F244" s="10"/>
      <c r="G244" s="10"/>
      <c r="H244" s="10"/>
      <c r="I244" s="10"/>
      <c r="J244" s="10"/>
    </row>
    <row r="245" spans="1:10" ht="10.5" customHeight="1" x14ac:dyDescent="0.25">
      <c r="A245" s="10"/>
      <c r="B245" s="10"/>
      <c r="C245" s="10"/>
      <c r="D245" s="10"/>
      <c r="E245" s="10"/>
      <c r="F245" s="10"/>
      <c r="G245" s="10"/>
      <c r="H245" s="10"/>
      <c r="I245" s="10"/>
      <c r="J245" s="10"/>
    </row>
    <row r="246" spans="1:10" ht="10.5" customHeight="1" x14ac:dyDescent="0.25">
      <c r="A246" s="10"/>
      <c r="B246" s="10"/>
      <c r="C246" s="10"/>
      <c r="D246" s="10"/>
      <c r="E246" s="10"/>
      <c r="F246" s="10"/>
      <c r="G246" s="10"/>
      <c r="H246" s="10"/>
      <c r="I246" s="10"/>
      <c r="J246" s="10"/>
    </row>
    <row r="247" spans="1:10" ht="10.5" customHeight="1" x14ac:dyDescent="0.25">
      <c r="A247" s="10"/>
      <c r="B247" s="10"/>
      <c r="C247" s="10"/>
      <c r="D247" s="10"/>
      <c r="E247" s="10"/>
      <c r="F247" s="10"/>
      <c r="G247" s="10"/>
      <c r="H247" s="10"/>
      <c r="I247" s="10"/>
      <c r="J247" s="10"/>
    </row>
    <row r="248" spans="1:10" ht="10.5" customHeight="1" x14ac:dyDescent="0.25">
      <c r="A248" s="10"/>
      <c r="B248" s="10"/>
      <c r="C248" s="10"/>
      <c r="D248" s="10"/>
      <c r="E248" s="10"/>
      <c r="F248" s="10"/>
      <c r="G248" s="10"/>
      <c r="H248" s="10"/>
      <c r="I248" s="10"/>
      <c r="J248" s="10"/>
    </row>
    <row r="249" spans="1:10" ht="10.5" customHeight="1" x14ac:dyDescent="0.25">
      <c r="A249" s="10"/>
      <c r="B249" s="10"/>
      <c r="C249" s="10"/>
      <c r="D249" s="10"/>
      <c r="E249" s="10"/>
      <c r="F249" s="10"/>
      <c r="G249" s="10"/>
      <c r="H249" s="10"/>
      <c r="I249" s="10"/>
      <c r="J249" s="10"/>
    </row>
    <row r="250" spans="1:10" ht="13.5" customHeight="1" x14ac:dyDescent="0.25">
      <c r="A250" s="10"/>
      <c r="B250" s="10"/>
      <c r="C250" s="10"/>
      <c r="D250" s="10"/>
      <c r="E250" s="10"/>
      <c r="F250" s="10"/>
      <c r="G250" s="10"/>
      <c r="H250" s="10"/>
      <c r="I250" s="10"/>
      <c r="J250" s="10"/>
    </row>
    <row r="251" spans="1:10" ht="13.5" customHeight="1" x14ac:dyDescent="0.25">
      <c r="A251" s="10"/>
      <c r="B251" s="10"/>
      <c r="C251" s="10"/>
      <c r="D251" s="10"/>
      <c r="E251" s="10"/>
      <c r="F251" s="10"/>
      <c r="G251" s="10"/>
      <c r="H251" s="10"/>
      <c r="I251" s="10"/>
      <c r="J251" s="10"/>
    </row>
    <row r="252" spans="1:10" ht="10.5" customHeight="1" x14ac:dyDescent="0.25">
      <c r="A252" s="10"/>
      <c r="B252" s="10"/>
      <c r="C252" s="10"/>
      <c r="D252" s="10"/>
      <c r="E252" s="10"/>
      <c r="F252" s="10"/>
      <c r="G252" s="10"/>
      <c r="H252" s="10"/>
      <c r="I252" s="10"/>
      <c r="J252" s="10"/>
    </row>
    <row r="253" spans="1:10" ht="10.5" customHeight="1" x14ac:dyDescent="0.25">
      <c r="A253" s="10"/>
      <c r="B253" s="10"/>
      <c r="C253" s="10"/>
      <c r="D253" s="10"/>
      <c r="E253" s="10"/>
      <c r="F253" s="10"/>
      <c r="G253" s="10"/>
      <c r="H253" s="10"/>
      <c r="I253" s="10"/>
      <c r="J253" s="10"/>
    </row>
    <row r="254" spans="1:10" ht="10.5" customHeight="1" x14ac:dyDescent="0.25">
      <c r="A254" s="10"/>
      <c r="B254" s="10"/>
      <c r="C254" s="10"/>
      <c r="D254" s="10"/>
      <c r="E254" s="10"/>
      <c r="F254" s="10"/>
      <c r="G254" s="10"/>
      <c r="H254" s="10"/>
      <c r="I254" s="10"/>
      <c r="J254" s="10"/>
    </row>
    <row r="255" spans="1:10" ht="10.5" customHeight="1" x14ac:dyDescent="0.25">
      <c r="A255" s="10"/>
      <c r="B255" s="10"/>
      <c r="C255" s="10"/>
      <c r="D255" s="10"/>
      <c r="E255" s="10"/>
      <c r="F255" s="10"/>
      <c r="G255" s="10"/>
      <c r="H255" s="10"/>
      <c r="I255" s="10"/>
      <c r="J255" s="10"/>
    </row>
    <row r="256" spans="1:10" ht="10.5" customHeight="1" x14ac:dyDescent="0.25">
      <c r="A256" s="10"/>
      <c r="B256" s="10"/>
      <c r="C256" s="10"/>
      <c r="D256" s="10"/>
      <c r="E256" s="10"/>
      <c r="F256" s="10"/>
      <c r="G256" s="10"/>
      <c r="H256" s="10"/>
      <c r="I256" s="10"/>
      <c r="J256" s="10"/>
    </row>
    <row r="257" spans="1:10" ht="13.5" customHeight="1" x14ac:dyDescent="0.25">
      <c r="A257" s="10"/>
      <c r="B257" s="10"/>
      <c r="C257" s="10"/>
      <c r="D257" s="10"/>
      <c r="E257" s="10"/>
      <c r="F257" s="10"/>
      <c r="G257" s="10"/>
      <c r="H257" s="10"/>
      <c r="I257" s="10"/>
      <c r="J257" s="10"/>
    </row>
    <row r="258" spans="1:10" ht="13.5" customHeight="1" x14ac:dyDescent="0.25">
      <c r="A258" s="10"/>
      <c r="B258" s="10"/>
      <c r="C258" s="10"/>
      <c r="D258" s="10"/>
      <c r="E258" s="10"/>
      <c r="F258" s="10"/>
      <c r="G258" s="10"/>
      <c r="H258" s="10"/>
      <c r="I258" s="10"/>
      <c r="J258" s="10"/>
    </row>
    <row r="259" spans="1:10" ht="10.5" customHeight="1" x14ac:dyDescent="0.25">
      <c r="A259" s="10"/>
      <c r="B259" s="10"/>
      <c r="C259" s="10"/>
      <c r="D259" s="10"/>
      <c r="E259" s="10"/>
      <c r="F259" s="10"/>
      <c r="G259" s="10"/>
      <c r="H259" s="10"/>
      <c r="I259" s="10"/>
      <c r="J259" s="10"/>
    </row>
    <row r="260" spans="1:10" ht="10.5" customHeight="1" x14ac:dyDescent="0.25">
      <c r="A260" s="10"/>
      <c r="B260" s="10"/>
      <c r="C260" s="10"/>
      <c r="D260" s="10"/>
      <c r="E260" s="10"/>
      <c r="F260" s="10"/>
      <c r="G260" s="10"/>
      <c r="H260" s="10"/>
      <c r="I260" s="10"/>
      <c r="J260" s="10"/>
    </row>
    <row r="261" spans="1:10" ht="10.5" customHeight="1" x14ac:dyDescent="0.25">
      <c r="A261" s="10"/>
      <c r="B261" s="10"/>
      <c r="C261" s="10"/>
      <c r="D261" s="10"/>
      <c r="E261" s="10"/>
      <c r="F261" s="10"/>
      <c r="G261" s="10"/>
      <c r="H261" s="10"/>
      <c r="I261" s="10"/>
      <c r="J261" s="10"/>
    </row>
    <row r="262" spans="1:10" ht="10.5" customHeight="1" x14ac:dyDescent="0.25">
      <c r="A262" s="10"/>
      <c r="B262" s="10"/>
      <c r="C262" s="10"/>
      <c r="D262" s="10"/>
      <c r="E262" s="10"/>
      <c r="F262" s="10"/>
      <c r="G262" s="10"/>
      <c r="H262" s="10"/>
      <c r="I262" s="10"/>
      <c r="J262" s="10"/>
    </row>
    <row r="263" spans="1:10" ht="13.5" customHeight="1" x14ac:dyDescent="0.25">
      <c r="A263" s="10"/>
      <c r="B263" s="10"/>
      <c r="C263" s="10"/>
      <c r="D263" s="10"/>
      <c r="E263" s="10"/>
      <c r="F263" s="10"/>
      <c r="G263" s="10"/>
      <c r="H263" s="10"/>
      <c r="I263" s="10"/>
      <c r="J263" s="10"/>
    </row>
    <row r="264" spans="1:10" ht="13.5" customHeight="1" x14ac:dyDescent="0.25">
      <c r="A264" s="10"/>
      <c r="B264" s="10"/>
      <c r="C264" s="10"/>
      <c r="D264" s="10"/>
      <c r="E264" s="10"/>
      <c r="F264" s="10"/>
      <c r="G264" s="10"/>
      <c r="H264" s="10"/>
      <c r="I264" s="10"/>
      <c r="J264" s="10"/>
    </row>
    <row r="265" spans="1:10" ht="10.5" customHeight="1" x14ac:dyDescent="0.25">
      <c r="A265" s="10"/>
      <c r="B265" s="10"/>
      <c r="C265" s="10"/>
      <c r="D265" s="10"/>
      <c r="E265" s="10"/>
      <c r="F265" s="10"/>
      <c r="G265" s="10"/>
      <c r="H265" s="10"/>
      <c r="I265" s="10"/>
      <c r="J265" s="10"/>
    </row>
    <row r="266" spans="1:10" ht="10.5" customHeight="1" x14ac:dyDescent="0.25">
      <c r="A266" s="10"/>
      <c r="B266" s="10"/>
      <c r="C266" s="10"/>
      <c r="D266" s="10"/>
      <c r="E266" s="10"/>
      <c r="F266" s="10"/>
      <c r="G266" s="10"/>
      <c r="H266" s="10"/>
      <c r="I266" s="10"/>
      <c r="J266" s="10"/>
    </row>
    <row r="267" spans="1:10" ht="10.5" customHeight="1" x14ac:dyDescent="0.25">
      <c r="A267" s="10"/>
      <c r="B267" s="10"/>
      <c r="C267" s="10"/>
      <c r="D267" s="10"/>
      <c r="E267" s="10"/>
      <c r="F267" s="10"/>
      <c r="G267" s="10"/>
      <c r="H267" s="10"/>
      <c r="I267" s="10"/>
      <c r="J267" s="10"/>
    </row>
    <row r="268" spans="1:10" ht="10.5" customHeight="1" x14ac:dyDescent="0.25">
      <c r="A268" s="10"/>
      <c r="B268" s="10"/>
      <c r="C268" s="10"/>
      <c r="D268" s="10"/>
      <c r="E268" s="10"/>
      <c r="F268" s="10"/>
      <c r="G268" s="10"/>
      <c r="H268" s="10"/>
      <c r="I268" s="10"/>
      <c r="J268" s="10"/>
    </row>
    <row r="269" spans="1:10" ht="13.5" customHeight="1" x14ac:dyDescent="0.25">
      <c r="A269" s="10"/>
      <c r="B269" s="10"/>
      <c r="C269" s="10"/>
      <c r="D269" s="10"/>
      <c r="E269" s="10"/>
      <c r="F269" s="10"/>
      <c r="G269" s="10"/>
      <c r="H269" s="10"/>
      <c r="I269" s="10"/>
      <c r="J269" s="10"/>
    </row>
    <row r="270" spans="1:10" ht="13.5" customHeight="1" x14ac:dyDescent="0.25">
      <c r="A270" s="10"/>
      <c r="B270" s="10"/>
      <c r="C270" s="10"/>
      <c r="D270" s="10"/>
      <c r="E270" s="10"/>
      <c r="F270" s="10"/>
      <c r="G270" s="10"/>
      <c r="H270" s="10"/>
      <c r="I270" s="10"/>
      <c r="J270" s="10"/>
    </row>
    <row r="271" spans="1:10" ht="10.5" customHeight="1" x14ac:dyDescent="0.25">
      <c r="A271" s="10"/>
      <c r="B271" s="10"/>
      <c r="C271" s="10"/>
      <c r="D271" s="10"/>
      <c r="E271" s="10"/>
      <c r="F271" s="10"/>
      <c r="G271" s="10"/>
      <c r="H271" s="10"/>
      <c r="I271" s="10"/>
      <c r="J271" s="10"/>
    </row>
    <row r="272" spans="1:10" ht="10.5" customHeight="1" x14ac:dyDescent="0.25">
      <c r="A272" s="10"/>
      <c r="B272" s="10"/>
      <c r="C272" s="10"/>
      <c r="D272" s="10"/>
      <c r="E272" s="10"/>
      <c r="F272" s="10"/>
      <c r="G272" s="10"/>
      <c r="H272" s="10"/>
      <c r="I272" s="10"/>
      <c r="J272" s="10"/>
    </row>
    <row r="273" spans="1:10" ht="10.5" customHeight="1" x14ac:dyDescent="0.25">
      <c r="A273" s="10"/>
      <c r="B273" s="10"/>
      <c r="C273" s="10"/>
      <c r="D273" s="10"/>
      <c r="E273" s="10"/>
      <c r="F273" s="10"/>
      <c r="G273" s="10"/>
      <c r="H273" s="10"/>
      <c r="I273" s="10"/>
      <c r="J273" s="10"/>
    </row>
    <row r="274" spans="1:10" ht="10.5" customHeight="1" x14ac:dyDescent="0.25">
      <c r="A274" s="10"/>
      <c r="B274" s="10"/>
      <c r="C274" s="10"/>
      <c r="D274" s="10"/>
      <c r="E274" s="10"/>
      <c r="F274" s="10"/>
      <c r="G274" s="10"/>
      <c r="H274" s="10"/>
      <c r="I274" s="10"/>
      <c r="J274" s="10"/>
    </row>
    <row r="275" spans="1:10" ht="13.5" customHeight="1" x14ac:dyDescent="0.25">
      <c r="A275" s="10"/>
      <c r="B275" s="10"/>
      <c r="C275" s="10"/>
      <c r="D275" s="10"/>
      <c r="E275" s="10"/>
      <c r="F275" s="10"/>
      <c r="G275" s="10"/>
      <c r="H275" s="10"/>
      <c r="I275" s="10"/>
      <c r="J275" s="10"/>
    </row>
    <row r="276" spans="1:10" ht="13.5" customHeight="1" x14ac:dyDescent="0.25">
      <c r="A276" s="10"/>
      <c r="B276" s="10"/>
      <c r="C276" s="10"/>
      <c r="D276" s="10"/>
      <c r="E276" s="10"/>
      <c r="F276" s="10"/>
      <c r="G276" s="10"/>
      <c r="H276" s="10"/>
      <c r="I276" s="10"/>
      <c r="J276" s="10"/>
    </row>
    <row r="277" spans="1:10" ht="10.5" customHeight="1" x14ac:dyDescent="0.25">
      <c r="A277" s="10"/>
      <c r="B277" s="10"/>
      <c r="C277" s="10"/>
      <c r="D277" s="10"/>
      <c r="E277" s="10"/>
      <c r="F277" s="10"/>
      <c r="G277" s="10"/>
      <c r="H277" s="10"/>
      <c r="I277" s="10"/>
      <c r="J277" s="10"/>
    </row>
    <row r="278" spans="1:10" ht="10.5" customHeight="1" x14ac:dyDescent="0.25">
      <c r="A278" s="10"/>
      <c r="B278" s="10"/>
      <c r="C278" s="10"/>
      <c r="D278" s="10"/>
      <c r="E278" s="10"/>
      <c r="F278" s="10"/>
      <c r="G278" s="10"/>
      <c r="H278" s="10"/>
      <c r="I278" s="10"/>
      <c r="J278" s="10"/>
    </row>
    <row r="279" spans="1:10" ht="10.5" customHeight="1" x14ac:dyDescent="0.25">
      <c r="A279" s="10"/>
      <c r="B279" s="10"/>
      <c r="C279" s="10"/>
      <c r="D279" s="10"/>
      <c r="E279" s="10"/>
      <c r="F279" s="10"/>
      <c r="G279" s="10"/>
      <c r="H279" s="10"/>
      <c r="I279" s="10"/>
      <c r="J279" s="10"/>
    </row>
    <row r="280" spans="1:10" ht="10.5" customHeight="1" x14ac:dyDescent="0.25">
      <c r="A280" s="10"/>
      <c r="B280" s="10"/>
      <c r="C280" s="10"/>
      <c r="D280" s="10"/>
      <c r="E280" s="10"/>
      <c r="F280" s="10"/>
      <c r="G280" s="10"/>
      <c r="H280" s="10"/>
      <c r="I280" s="10"/>
      <c r="J280" s="10"/>
    </row>
    <row r="281" spans="1:10" ht="13.5" customHeight="1" x14ac:dyDescent="0.25">
      <c r="A281" s="10"/>
      <c r="B281" s="10"/>
      <c r="C281" s="10"/>
      <c r="D281" s="10"/>
      <c r="E281" s="10"/>
      <c r="F281" s="10"/>
      <c r="G281" s="10"/>
      <c r="H281" s="10"/>
      <c r="I281" s="10"/>
      <c r="J281" s="10"/>
    </row>
    <row r="282" spans="1:10" ht="13.5" customHeight="1" x14ac:dyDescent="0.25">
      <c r="A282" s="10"/>
      <c r="B282" s="10"/>
      <c r="C282" s="10"/>
      <c r="D282" s="10"/>
      <c r="E282" s="10"/>
      <c r="F282" s="10"/>
      <c r="G282" s="10"/>
      <c r="H282" s="10"/>
      <c r="I282" s="10"/>
      <c r="J282" s="10"/>
    </row>
    <row r="283" spans="1:10" ht="13.5" customHeight="1" x14ac:dyDescent="0.25">
      <c r="A283" s="10"/>
      <c r="B283" s="10"/>
      <c r="C283" s="10"/>
      <c r="D283" s="10"/>
      <c r="E283" s="10"/>
      <c r="F283" s="10"/>
      <c r="G283" s="10"/>
      <c r="H283" s="10"/>
      <c r="I283" s="10"/>
      <c r="J283" s="10"/>
    </row>
    <row r="284" spans="1:10" ht="10.5" customHeight="1" x14ac:dyDescent="0.25">
      <c r="A284" s="10"/>
      <c r="B284" s="10"/>
      <c r="C284" s="10"/>
      <c r="D284" s="10"/>
      <c r="E284" s="10"/>
      <c r="F284" s="10"/>
      <c r="G284" s="10"/>
      <c r="H284" s="10"/>
      <c r="I284" s="10"/>
      <c r="J284" s="10"/>
    </row>
    <row r="285" spans="1:10" ht="10.5" customHeight="1" x14ac:dyDescent="0.25">
      <c r="A285" s="10"/>
      <c r="B285" s="10"/>
      <c r="C285" s="10"/>
      <c r="D285" s="10"/>
      <c r="E285" s="10"/>
      <c r="F285" s="10"/>
      <c r="G285" s="10"/>
      <c r="H285" s="10"/>
      <c r="I285" s="10"/>
      <c r="J285" s="10"/>
    </row>
    <row r="286" spans="1:10" ht="10.5" customHeight="1" x14ac:dyDescent="0.25">
      <c r="A286" s="10"/>
      <c r="B286" s="10"/>
      <c r="C286" s="10"/>
      <c r="D286" s="10"/>
      <c r="E286" s="10"/>
      <c r="F286" s="10"/>
      <c r="G286" s="10"/>
      <c r="H286" s="10"/>
      <c r="I286" s="10"/>
      <c r="J286" s="10"/>
    </row>
    <row r="287" spans="1:10" ht="13.5" customHeight="1" x14ac:dyDescent="0.25">
      <c r="A287" s="10"/>
      <c r="B287" s="10"/>
      <c r="C287" s="10"/>
      <c r="D287" s="10"/>
      <c r="E287" s="10"/>
      <c r="F287" s="10"/>
      <c r="G287" s="10"/>
      <c r="H287" s="10"/>
      <c r="I287" s="10"/>
      <c r="J287" s="10"/>
    </row>
    <row r="288" spans="1:10" ht="13.5" customHeight="1" x14ac:dyDescent="0.25">
      <c r="A288" s="10"/>
      <c r="B288" s="10"/>
      <c r="C288" s="10"/>
      <c r="D288" s="10"/>
      <c r="E288" s="10"/>
      <c r="F288" s="10"/>
      <c r="G288" s="10"/>
      <c r="H288" s="10"/>
      <c r="I288" s="10"/>
      <c r="J288" s="10"/>
    </row>
    <row r="289" spans="1:10" ht="13.5" customHeight="1" x14ac:dyDescent="0.25">
      <c r="A289" s="10"/>
      <c r="B289" s="10"/>
      <c r="C289" s="10"/>
      <c r="D289" s="10"/>
      <c r="E289" s="10"/>
      <c r="F289" s="10"/>
      <c r="G289" s="10"/>
      <c r="H289" s="10"/>
      <c r="I289" s="10"/>
      <c r="J289" s="10"/>
    </row>
    <row r="290" spans="1:10" ht="13.5" customHeight="1" x14ac:dyDescent="0.25">
      <c r="A290" s="10"/>
      <c r="B290" s="10"/>
      <c r="C290" s="10"/>
      <c r="D290" s="10"/>
      <c r="E290" s="10"/>
      <c r="F290" s="10"/>
      <c r="G290" s="10"/>
      <c r="H290" s="10"/>
      <c r="I290" s="10"/>
      <c r="J290" s="10"/>
    </row>
    <row r="291" spans="1:10" ht="13.5" customHeight="1" x14ac:dyDescent="0.25">
      <c r="A291" s="10"/>
      <c r="B291" s="10"/>
      <c r="C291" s="10"/>
      <c r="D291" s="10"/>
      <c r="E291" s="10"/>
      <c r="F291" s="10"/>
      <c r="G291" s="10"/>
      <c r="H291" s="10"/>
      <c r="I291" s="10"/>
      <c r="J291" s="10"/>
    </row>
    <row r="292" spans="1:10" ht="10.5" customHeight="1" x14ac:dyDescent="0.25">
      <c r="A292" s="10"/>
      <c r="B292" s="10"/>
      <c r="C292" s="10"/>
      <c r="D292" s="10"/>
      <c r="E292" s="10"/>
      <c r="F292" s="10"/>
      <c r="G292" s="10"/>
      <c r="H292" s="10"/>
      <c r="I292" s="10"/>
      <c r="J292" s="10"/>
    </row>
    <row r="293" spans="1:10" ht="10.5" customHeight="1" x14ac:dyDescent="0.25">
      <c r="A293" s="10"/>
      <c r="B293" s="10"/>
      <c r="C293" s="10"/>
      <c r="D293" s="10"/>
      <c r="E293" s="10"/>
      <c r="F293" s="10"/>
      <c r="G293" s="10"/>
      <c r="H293" s="10"/>
      <c r="I293" s="10"/>
      <c r="J293" s="10"/>
    </row>
    <row r="294" spans="1:10" ht="10.5" customHeight="1" x14ac:dyDescent="0.25">
      <c r="A294" s="10"/>
      <c r="B294" s="10"/>
      <c r="C294" s="10"/>
      <c r="D294" s="10"/>
      <c r="E294" s="10"/>
      <c r="F294" s="10"/>
      <c r="G294" s="10"/>
      <c r="H294" s="10"/>
      <c r="I294" s="10"/>
      <c r="J294" s="10"/>
    </row>
    <row r="295" spans="1:10" ht="10.5" customHeight="1" x14ac:dyDescent="0.25">
      <c r="A295" s="10"/>
      <c r="B295" s="10"/>
      <c r="C295" s="10"/>
      <c r="D295" s="10"/>
      <c r="E295" s="10"/>
      <c r="F295" s="10"/>
      <c r="G295" s="10"/>
      <c r="H295" s="10"/>
      <c r="I295" s="10"/>
      <c r="J295" s="10"/>
    </row>
    <row r="296" spans="1:10" ht="13.5" customHeight="1" x14ac:dyDescent="0.25">
      <c r="A296" s="10"/>
      <c r="B296" s="10"/>
      <c r="C296" s="10"/>
      <c r="D296" s="10"/>
      <c r="E296" s="10"/>
      <c r="F296" s="10"/>
      <c r="G296" s="10"/>
      <c r="H296" s="10"/>
      <c r="I296" s="10"/>
      <c r="J296" s="10"/>
    </row>
    <row r="297" spans="1:10" ht="13.5" customHeight="1" x14ac:dyDescent="0.25">
      <c r="A297" s="10"/>
      <c r="B297" s="10"/>
      <c r="C297" s="10"/>
      <c r="D297" s="10"/>
      <c r="E297" s="10"/>
      <c r="F297" s="10"/>
      <c r="G297" s="10"/>
      <c r="H297" s="10"/>
      <c r="I297" s="10"/>
      <c r="J297" s="10"/>
    </row>
    <row r="298" spans="1:10" ht="10.5" customHeight="1" x14ac:dyDescent="0.25">
      <c r="A298" s="10"/>
      <c r="B298" s="10"/>
      <c r="C298" s="10"/>
      <c r="D298" s="10"/>
      <c r="E298" s="10"/>
      <c r="F298" s="10"/>
      <c r="G298" s="10"/>
      <c r="H298" s="10"/>
      <c r="I298" s="10"/>
      <c r="J298" s="10"/>
    </row>
    <row r="299" spans="1:10" ht="10.5" customHeight="1" x14ac:dyDescent="0.25">
      <c r="A299" s="10"/>
      <c r="B299" s="10"/>
      <c r="C299" s="10"/>
      <c r="D299" s="10"/>
      <c r="E299" s="10"/>
      <c r="F299" s="10"/>
      <c r="G299" s="10"/>
      <c r="H299" s="10"/>
      <c r="I299" s="10"/>
      <c r="J299" s="10"/>
    </row>
    <row r="300" spans="1:10" ht="10.5" customHeight="1" x14ac:dyDescent="0.25">
      <c r="A300" s="10"/>
      <c r="B300" s="10"/>
      <c r="C300" s="10"/>
      <c r="D300" s="10"/>
      <c r="E300" s="10"/>
      <c r="F300" s="10"/>
      <c r="G300" s="10"/>
      <c r="H300" s="10"/>
      <c r="I300" s="10"/>
      <c r="J300" s="10"/>
    </row>
    <row r="301" spans="1:10" ht="10.5" customHeight="1" x14ac:dyDescent="0.25">
      <c r="A301" s="10"/>
      <c r="B301" s="10"/>
      <c r="C301" s="10"/>
      <c r="D301" s="10"/>
      <c r="E301" s="10"/>
      <c r="F301" s="10"/>
      <c r="G301" s="10"/>
      <c r="H301" s="10"/>
      <c r="I301" s="10"/>
      <c r="J301" s="10"/>
    </row>
    <row r="302" spans="1:10" ht="10.5" customHeight="1" x14ac:dyDescent="0.25">
      <c r="A302" s="10"/>
      <c r="B302" s="10"/>
      <c r="C302" s="10"/>
      <c r="D302" s="10"/>
      <c r="E302" s="10"/>
      <c r="F302" s="10"/>
      <c r="G302" s="10"/>
      <c r="H302" s="10"/>
      <c r="I302" s="10"/>
      <c r="J302" s="10"/>
    </row>
    <row r="303" spans="1:10" ht="13.5" customHeight="1" x14ac:dyDescent="0.25">
      <c r="A303" s="10"/>
      <c r="B303" s="10"/>
      <c r="C303" s="10"/>
      <c r="D303" s="10"/>
      <c r="E303" s="10"/>
      <c r="F303" s="10"/>
      <c r="G303" s="10"/>
      <c r="H303" s="10"/>
      <c r="I303" s="10"/>
      <c r="J303" s="10"/>
    </row>
    <row r="304" spans="1:10" ht="13.5" customHeight="1" x14ac:dyDescent="0.25">
      <c r="A304" s="10"/>
      <c r="B304" s="10"/>
      <c r="C304" s="10"/>
      <c r="D304" s="10"/>
      <c r="E304" s="10"/>
      <c r="F304" s="10"/>
      <c r="G304" s="10"/>
      <c r="H304" s="10"/>
      <c r="I304" s="10"/>
      <c r="J304" s="10"/>
    </row>
    <row r="305" spans="1:10" ht="10.5" customHeight="1" x14ac:dyDescent="0.25">
      <c r="A305" s="10"/>
      <c r="B305" s="10"/>
      <c r="C305" s="10"/>
      <c r="D305" s="10"/>
      <c r="E305" s="10"/>
      <c r="F305" s="10"/>
      <c r="G305" s="10"/>
      <c r="H305" s="10"/>
      <c r="I305" s="10"/>
      <c r="J305" s="10"/>
    </row>
    <row r="306" spans="1:10" ht="10.5" customHeight="1" x14ac:dyDescent="0.25">
      <c r="A306" s="10"/>
      <c r="B306" s="10"/>
      <c r="C306" s="10"/>
      <c r="D306" s="10"/>
      <c r="E306" s="10"/>
      <c r="F306" s="10"/>
      <c r="G306" s="10"/>
      <c r="H306" s="10"/>
      <c r="I306" s="10"/>
      <c r="J306" s="10"/>
    </row>
    <row r="307" spans="1:10" ht="10.5" customHeight="1" x14ac:dyDescent="0.25">
      <c r="A307" s="10"/>
      <c r="B307" s="10"/>
      <c r="C307" s="10"/>
      <c r="D307" s="10"/>
      <c r="E307" s="10"/>
      <c r="F307" s="10"/>
      <c r="G307" s="10"/>
      <c r="H307" s="10"/>
      <c r="I307" s="10"/>
      <c r="J307" s="10"/>
    </row>
    <row r="308" spans="1:10" ht="10.5" customHeight="1" x14ac:dyDescent="0.25">
      <c r="A308" s="10"/>
      <c r="B308" s="10"/>
      <c r="C308" s="10"/>
      <c r="D308" s="10"/>
      <c r="E308" s="10"/>
      <c r="F308" s="10"/>
      <c r="G308" s="10"/>
      <c r="H308" s="10"/>
      <c r="I308" s="10"/>
      <c r="J308" s="10"/>
    </row>
    <row r="309" spans="1:10" ht="10.5" customHeight="1" x14ac:dyDescent="0.25">
      <c r="A309" s="10"/>
      <c r="B309" s="10"/>
      <c r="C309" s="10"/>
      <c r="D309" s="10"/>
      <c r="E309" s="10"/>
      <c r="F309" s="10"/>
      <c r="G309" s="10"/>
      <c r="H309" s="10"/>
      <c r="I309" s="10"/>
      <c r="J309" s="10"/>
    </row>
    <row r="310" spans="1:10" ht="13.5" customHeight="1" x14ac:dyDescent="0.25">
      <c r="A310" s="10"/>
      <c r="B310" s="10"/>
      <c r="C310" s="10"/>
      <c r="D310" s="10"/>
      <c r="E310" s="10"/>
      <c r="F310" s="10"/>
      <c r="G310" s="10"/>
      <c r="H310" s="10"/>
      <c r="I310" s="10"/>
      <c r="J310" s="10"/>
    </row>
    <row r="311" spans="1:10" ht="13.5" customHeight="1" x14ac:dyDescent="0.25">
      <c r="A311" s="10"/>
      <c r="B311" s="10"/>
      <c r="C311" s="10"/>
      <c r="D311" s="10"/>
      <c r="E311" s="10"/>
      <c r="F311" s="10"/>
      <c r="G311" s="10"/>
      <c r="H311" s="10"/>
      <c r="I311" s="10"/>
      <c r="J311" s="10"/>
    </row>
    <row r="312" spans="1:10" ht="10.5" customHeight="1" x14ac:dyDescent="0.25">
      <c r="A312" s="10"/>
      <c r="B312" s="10"/>
      <c r="C312" s="10"/>
      <c r="D312" s="10"/>
      <c r="E312" s="10"/>
      <c r="F312" s="10"/>
      <c r="G312" s="10"/>
      <c r="H312" s="10"/>
      <c r="I312" s="10"/>
      <c r="J312" s="10"/>
    </row>
    <row r="313" spans="1:10" ht="10.5" customHeight="1" x14ac:dyDescent="0.25">
      <c r="A313" s="10"/>
      <c r="B313" s="10"/>
      <c r="C313" s="10"/>
      <c r="D313" s="10"/>
      <c r="E313" s="10"/>
      <c r="F313" s="10"/>
      <c r="G313" s="10"/>
      <c r="H313" s="10"/>
      <c r="I313" s="10"/>
      <c r="J313" s="10"/>
    </row>
    <row r="314" spans="1:10" ht="10.5" customHeight="1" x14ac:dyDescent="0.25">
      <c r="A314" s="10"/>
      <c r="B314" s="10"/>
      <c r="C314" s="10"/>
      <c r="D314" s="10"/>
      <c r="E314" s="10"/>
      <c r="F314" s="10"/>
      <c r="G314" s="10"/>
      <c r="H314" s="10"/>
      <c r="I314" s="10"/>
      <c r="J314" s="10"/>
    </row>
    <row r="315" spans="1:10" ht="10.5" customHeight="1" x14ac:dyDescent="0.25">
      <c r="A315" s="10"/>
      <c r="B315" s="10"/>
      <c r="C315" s="10"/>
      <c r="D315" s="10"/>
      <c r="E315" s="10"/>
      <c r="F315" s="10"/>
      <c r="G315" s="10"/>
      <c r="H315" s="10"/>
      <c r="I315" s="10"/>
      <c r="J315" s="10"/>
    </row>
    <row r="316" spans="1:10" ht="10.5" customHeight="1" x14ac:dyDescent="0.25">
      <c r="A316" s="10"/>
      <c r="B316" s="10"/>
      <c r="C316" s="10"/>
      <c r="D316" s="10"/>
      <c r="E316" s="10"/>
      <c r="F316" s="10"/>
      <c r="G316" s="10"/>
      <c r="H316" s="10"/>
      <c r="I316" s="10"/>
      <c r="J316" s="10"/>
    </row>
    <row r="317" spans="1:10" ht="13.5" customHeight="1" x14ac:dyDescent="0.25">
      <c r="A317" s="10"/>
      <c r="B317" s="10"/>
      <c r="C317" s="10"/>
      <c r="D317" s="10"/>
      <c r="E317" s="10"/>
      <c r="F317" s="10"/>
      <c r="G317" s="10"/>
      <c r="H317" s="10"/>
      <c r="I317" s="10"/>
      <c r="J317" s="10"/>
    </row>
    <row r="318" spans="1:10" ht="13.5" customHeight="1" x14ac:dyDescent="0.25">
      <c r="A318" s="10"/>
      <c r="B318" s="10"/>
      <c r="C318" s="10"/>
      <c r="D318" s="10"/>
      <c r="E318" s="10"/>
      <c r="F318" s="10"/>
      <c r="G318" s="10"/>
      <c r="H318" s="10"/>
      <c r="I318" s="10"/>
      <c r="J318" s="10"/>
    </row>
    <row r="319" spans="1:10" ht="10.5" customHeight="1" x14ac:dyDescent="0.25">
      <c r="A319" s="10"/>
      <c r="B319" s="10"/>
      <c r="C319" s="10"/>
      <c r="D319" s="10"/>
      <c r="E319" s="10"/>
      <c r="F319" s="10"/>
      <c r="G319" s="10"/>
      <c r="H319" s="10"/>
      <c r="I319" s="10"/>
      <c r="J319" s="10"/>
    </row>
    <row r="320" spans="1:10" ht="10.5" customHeight="1" x14ac:dyDescent="0.25">
      <c r="A320" s="10"/>
      <c r="B320" s="10"/>
      <c r="C320" s="10"/>
      <c r="D320" s="10"/>
      <c r="E320" s="10"/>
      <c r="F320" s="10"/>
      <c r="G320" s="10"/>
      <c r="H320" s="10"/>
      <c r="I320" s="10"/>
      <c r="J320" s="10"/>
    </row>
    <row r="321" spans="1:10" ht="10.5" customHeight="1" x14ac:dyDescent="0.25">
      <c r="A321" s="10"/>
      <c r="B321" s="10"/>
      <c r="C321" s="10"/>
      <c r="D321" s="10"/>
      <c r="E321" s="10"/>
      <c r="F321" s="10"/>
      <c r="G321" s="10"/>
      <c r="H321" s="10"/>
      <c r="I321" s="10"/>
      <c r="J321" s="10"/>
    </row>
    <row r="322" spans="1:10" ht="10.5" customHeight="1" x14ac:dyDescent="0.25">
      <c r="A322" s="10"/>
      <c r="B322" s="10"/>
      <c r="C322" s="10"/>
      <c r="D322" s="10"/>
      <c r="E322" s="10"/>
      <c r="F322" s="10"/>
      <c r="G322" s="10"/>
      <c r="H322" s="10"/>
      <c r="I322" s="10"/>
      <c r="J322" s="10"/>
    </row>
    <row r="323" spans="1:10" ht="13.5" customHeight="1" x14ac:dyDescent="0.25">
      <c r="A323" s="10"/>
      <c r="B323" s="10"/>
      <c r="C323" s="10"/>
      <c r="D323" s="10"/>
      <c r="E323" s="10"/>
      <c r="F323" s="10"/>
      <c r="G323" s="10"/>
      <c r="H323" s="10"/>
      <c r="I323" s="10"/>
      <c r="J323" s="10"/>
    </row>
    <row r="324" spans="1:10" ht="13.5" customHeight="1" x14ac:dyDescent="0.25">
      <c r="A324" s="10"/>
      <c r="B324" s="10"/>
      <c r="C324" s="10"/>
      <c r="D324" s="10"/>
      <c r="E324" s="10"/>
      <c r="F324" s="10"/>
      <c r="G324" s="10"/>
      <c r="H324" s="10"/>
      <c r="I324" s="10"/>
      <c r="J324" s="10"/>
    </row>
    <row r="325" spans="1:10" ht="10.5" customHeight="1" x14ac:dyDescent="0.25">
      <c r="A325" s="10"/>
      <c r="B325" s="10"/>
      <c r="C325" s="10"/>
      <c r="D325" s="10"/>
      <c r="E325" s="10"/>
      <c r="F325" s="10"/>
      <c r="G325" s="10"/>
      <c r="H325" s="10"/>
      <c r="I325" s="10"/>
      <c r="J325" s="10"/>
    </row>
    <row r="326" spans="1:10" ht="10.5" customHeight="1" x14ac:dyDescent="0.25">
      <c r="A326" s="10"/>
      <c r="B326" s="10"/>
      <c r="C326" s="10"/>
      <c r="D326" s="10"/>
      <c r="E326" s="10"/>
      <c r="F326" s="10"/>
      <c r="G326" s="10"/>
      <c r="H326" s="10"/>
      <c r="I326" s="10"/>
      <c r="J326" s="10"/>
    </row>
    <row r="327" spans="1:10" ht="10.5" customHeight="1" x14ac:dyDescent="0.25">
      <c r="A327" s="10"/>
      <c r="B327" s="10"/>
      <c r="C327" s="10"/>
      <c r="D327" s="10"/>
      <c r="E327" s="10"/>
      <c r="F327" s="10"/>
      <c r="G327" s="10"/>
      <c r="H327" s="10"/>
      <c r="I327" s="10"/>
      <c r="J327" s="10"/>
    </row>
    <row r="328" spans="1:10" ht="10.5" customHeight="1" x14ac:dyDescent="0.25">
      <c r="A328" s="10"/>
      <c r="B328" s="10"/>
      <c r="C328" s="10"/>
      <c r="D328" s="10"/>
      <c r="E328" s="10"/>
      <c r="F328" s="10"/>
      <c r="G328" s="10"/>
      <c r="H328" s="10"/>
      <c r="I328" s="10"/>
      <c r="J328" s="10"/>
    </row>
    <row r="329" spans="1:10" ht="13.5" customHeight="1" x14ac:dyDescent="0.25">
      <c r="A329" s="10"/>
      <c r="B329" s="10"/>
      <c r="C329" s="10"/>
      <c r="D329" s="10"/>
      <c r="E329" s="10"/>
      <c r="F329" s="10"/>
      <c r="G329" s="10"/>
      <c r="H329" s="10"/>
      <c r="I329" s="10"/>
      <c r="J329" s="10"/>
    </row>
    <row r="330" spans="1:10" ht="13.5" customHeight="1" x14ac:dyDescent="0.25">
      <c r="A330" s="10"/>
      <c r="B330" s="10"/>
      <c r="C330" s="10"/>
      <c r="D330" s="10"/>
      <c r="E330" s="10"/>
      <c r="F330" s="10"/>
      <c r="G330" s="10"/>
      <c r="H330" s="10"/>
      <c r="I330" s="10"/>
      <c r="J330" s="10"/>
    </row>
    <row r="331" spans="1:10" ht="10.5" customHeight="1" x14ac:dyDescent="0.25">
      <c r="A331" s="10"/>
      <c r="B331" s="10"/>
      <c r="C331" s="10"/>
      <c r="D331" s="10"/>
      <c r="E331" s="10"/>
      <c r="F331" s="10"/>
      <c r="G331" s="10"/>
      <c r="H331" s="10"/>
      <c r="I331" s="10"/>
      <c r="J331" s="10"/>
    </row>
    <row r="332" spans="1:10" ht="10.5" customHeight="1" x14ac:dyDescent="0.25">
      <c r="A332" s="10"/>
      <c r="B332" s="10"/>
      <c r="C332" s="10"/>
      <c r="D332" s="10"/>
      <c r="E332" s="10"/>
      <c r="F332" s="10"/>
      <c r="G332" s="10"/>
      <c r="H332" s="10"/>
      <c r="I332" s="10"/>
      <c r="J332" s="10"/>
    </row>
    <row r="333" spans="1:10" ht="10.5" customHeight="1" x14ac:dyDescent="0.25">
      <c r="A333" s="10"/>
      <c r="B333" s="10"/>
      <c r="C333" s="10"/>
      <c r="D333" s="10"/>
      <c r="E333" s="10"/>
      <c r="F333" s="10"/>
      <c r="G333" s="10"/>
      <c r="H333" s="10"/>
      <c r="I333" s="10"/>
      <c r="J333" s="10"/>
    </row>
    <row r="334" spans="1:10" ht="10.5" customHeight="1" x14ac:dyDescent="0.25">
      <c r="A334" s="10"/>
      <c r="B334" s="10"/>
      <c r="C334" s="10"/>
      <c r="D334" s="10"/>
      <c r="E334" s="10"/>
      <c r="F334" s="10"/>
      <c r="G334" s="10"/>
      <c r="H334" s="10"/>
      <c r="I334" s="10"/>
      <c r="J334" s="10"/>
    </row>
    <row r="335" spans="1:10" ht="13.5" customHeight="1" x14ac:dyDescent="0.25">
      <c r="A335" s="10"/>
      <c r="B335" s="10"/>
      <c r="C335" s="10"/>
      <c r="D335" s="10"/>
      <c r="E335" s="10"/>
      <c r="F335" s="10"/>
      <c r="G335" s="10"/>
      <c r="H335" s="10"/>
      <c r="I335" s="10"/>
      <c r="J335" s="10"/>
    </row>
    <row r="336" spans="1:10" ht="13.5" customHeight="1" x14ac:dyDescent="0.25">
      <c r="A336" s="10"/>
      <c r="B336" s="10"/>
      <c r="C336" s="10"/>
      <c r="D336" s="10"/>
      <c r="E336" s="10"/>
      <c r="F336" s="10"/>
      <c r="G336" s="10"/>
      <c r="H336" s="10"/>
      <c r="I336" s="10"/>
      <c r="J336" s="10"/>
    </row>
    <row r="337" spans="1:10" ht="10.5" customHeight="1" x14ac:dyDescent="0.25">
      <c r="A337" s="10"/>
      <c r="B337" s="10"/>
      <c r="C337" s="10"/>
      <c r="D337" s="10"/>
      <c r="E337" s="10"/>
      <c r="F337" s="10"/>
      <c r="G337" s="10"/>
      <c r="H337" s="10"/>
      <c r="I337" s="10"/>
      <c r="J337" s="10"/>
    </row>
    <row r="338" spans="1:10" ht="10.5" customHeight="1" x14ac:dyDescent="0.25">
      <c r="A338" s="10"/>
      <c r="B338" s="10"/>
      <c r="C338" s="10"/>
      <c r="D338" s="10"/>
      <c r="E338" s="10"/>
      <c r="F338" s="10"/>
      <c r="G338" s="10"/>
      <c r="H338" s="10"/>
      <c r="I338" s="10"/>
      <c r="J338" s="10"/>
    </row>
    <row r="339" spans="1:10" ht="10.5" customHeight="1" x14ac:dyDescent="0.25">
      <c r="A339" s="10"/>
      <c r="B339" s="10"/>
      <c r="C339" s="10"/>
      <c r="D339" s="10"/>
      <c r="E339" s="10"/>
      <c r="F339" s="10"/>
      <c r="G339" s="10"/>
      <c r="H339" s="10"/>
      <c r="I339" s="10"/>
      <c r="J339" s="10"/>
    </row>
    <row r="340" spans="1:10" ht="10.5" customHeight="1" x14ac:dyDescent="0.25">
      <c r="A340" s="10"/>
      <c r="B340" s="10"/>
      <c r="C340" s="10"/>
      <c r="D340" s="10"/>
      <c r="E340" s="10"/>
      <c r="F340" s="10"/>
      <c r="G340" s="10"/>
      <c r="H340" s="10"/>
      <c r="I340" s="10"/>
      <c r="J340" s="10"/>
    </row>
    <row r="341" spans="1:10" ht="13.5" customHeight="1" x14ac:dyDescent="0.25">
      <c r="A341" s="10"/>
      <c r="B341" s="10"/>
      <c r="C341" s="10"/>
      <c r="D341" s="10"/>
      <c r="E341" s="10"/>
      <c r="F341" s="10"/>
      <c r="G341" s="10"/>
      <c r="H341" s="10"/>
      <c r="I341" s="10"/>
      <c r="J341" s="10"/>
    </row>
    <row r="342" spans="1:10" ht="13.5" customHeight="1" x14ac:dyDescent="0.25">
      <c r="A342" s="10"/>
      <c r="B342" s="10"/>
      <c r="C342" s="10"/>
      <c r="D342" s="10"/>
      <c r="E342" s="10"/>
      <c r="F342" s="10"/>
      <c r="G342" s="10"/>
      <c r="H342" s="10"/>
      <c r="I342" s="10"/>
      <c r="J342" s="10"/>
    </row>
    <row r="343" spans="1:10" ht="13.5" customHeight="1" x14ac:dyDescent="0.25">
      <c r="A343" s="10"/>
      <c r="B343" s="10"/>
      <c r="C343" s="10"/>
      <c r="D343" s="10"/>
      <c r="E343" s="10"/>
      <c r="F343" s="10"/>
      <c r="G343" s="10"/>
      <c r="H343" s="10"/>
      <c r="I343" s="10"/>
      <c r="J343" s="10"/>
    </row>
    <row r="344" spans="1:10" ht="10.5" customHeight="1" x14ac:dyDescent="0.25">
      <c r="A344" s="10"/>
      <c r="B344" s="10"/>
      <c r="C344" s="10"/>
      <c r="D344" s="10"/>
      <c r="E344" s="10"/>
      <c r="F344" s="10"/>
      <c r="G344" s="10"/>
      <c r="H344" s="10"/>
      <c r="I344" s="10"/>
      <c r="J344" s="10"/>
    </row>
    <row r="345" spans="1:10" ht="10.5" customHeight="1" x14ac:dyDescent="0.25">
      <c r="A345" s="10"/>
      <c r="B345" s="10"/>
      <c r="C345" s="10"/>
      <c r="D345" s="10"/>
      <c r="E345" s="10"/>
      <c r="F345" s="10"/>
      <c r="G345" s="10"/>
      <c r="H345" s="10"/>
      <c r="I345" s="10"/>
      <c r="J345" s="10"/>
    </row>
    <row r="346" spans="1:10" ht="10.5" customHeight="1" x14ac:dyDescent="0.25">
      <c r="A346" s="10"/>
      <c r="B346" s="10"/>
      <c r="C346" s="10"/>
      <c r="D346" s="10"/>
      <c r="E346" s="10"/>
      <c r="F346" s="10"/>
      <c r="G346" s="10"/>
      <c r="H346" s="10"/>
      <c r="I346" s="10"/>
      <c r="J346" s="10"/>
    </row>
    <row r="347" spans="1:10" ht="13.5" customHeight="1" x14ac:dyDescent="0.25">
      <c r="A347" s="10"/>
      <c r="B347" s="10"/>
      <c r="C347" s="10"/>
      <c r="D347" s="10"/>
      <c r="E347" s="10"/>
      <c r="F347" s="10"/>
      <c r="G347" s="10"/>
      <c r="H347" s="10"/>
      <c r="I347" s="10"/>
      <c r="J347" s="10"/>
    </row>
    <row r="348" spans="1:10" ht="13.5" customHeight="1" x14ac:dyDescent="0.25">
      <c r="A348" s="10"/>
      <c r="B348" s="10"/>
      <c r="C348" s="10"/>
      <c r="D348" s="10"/>
      <c r="E348" s="10"/>
      <c r="F348" s="10"/>
      <c r="G348" s="10"/>
      <c r="H348" s="10"/>
      <c r="I348" s="10"/>
      <c r="J348" s="10"/>
    </row>
    <row r="349" spans="1:10" ht="13.5" customHeight="1" x14ac:dyDescent="0.25">
      <c r="A349" s="10"/>
      <c r="B349" s="10"/>
      <c r="C349" s="10"/>
      <c r="D349" s="10"/>
      <c r="E349" s="10"/>
      <c r="F349" s="10"/>
      <c r="G349" s="10"/>
      <c r="H349" s="10"/>
      <c r="I349" s="10"/>
      <c r="J349" s="10"/>
    </row>
    <row r="350" spans="1:10" ht="13.5" customHeight="1" x14ac:dyDescent="0.25">
      <c r="A350" s="10"/>
      <c r="B350" s="10"/>
      <c r="C350" s="10"/>
      <c r="D350" s="10"/>
      <c r="E350" s="10"/>
      <c r="F350" s="10"/>
      <c r="G350" s="10"/>
      <c r="H350" s="10"/>
      <c r="I350" s="10"/>
      <c r="J350" s="10"/>
    </row>
    <row r="351" spans="1:10" ht="13.5" customHeight="1" x14ac:dyDescent="0.25">
      <c r="A351" s="10"/>
      <c r="B351" s="10"/>
      <c r="C351" s="10"/>
      <c r="D351" s="10"/>
      <c r="E351" s="10"/>
      <c r="F351" s="10"/>
      <c r="G351" s="10"/>
      <c r="H351" s="10"/>
      <c r="I351" s="10"/>
      <c r="J351" s="10"/>
    </row>
    <row r="352" spans="1:10" ht="10.5" customHeight="1" x14ac:dyDescent="0.25">
      <c r="A352" s="10"/>
      <c r="B352" s="10"/>
      <c r="C352" s="10"/>
      <c r="D352" s="10"/>
      <c r="E352" s="10"/>
      <c r="F352" s="10"/>
      <c r="G352" s="10"/>
      <c r="H352" s="10"/>
      <c r="I352" s="10"/>
      <c r="J352" s="10"/>
    </row>
    <row r="353" spans="1:10" ht="10.5" customHeight="1" x14ac:dyDescent="0.25">
      <c r="A353" s="10"/>
      <c r="B353" s="10"/>
      <c r="C353" s="10"/>
      <c r="D353" s="10"/>
      <c r="E353" s="10"/>
      <c r="F353" s="10"/>
      <c r="G353" s="10"/>
      <c r="H353" s="10"/>
      <c r="I353" s="10"/>
      <c r="J353" s="10"/>
    </row>
    <row r="354" spans="1:10" ht="10.5" customHeight="1" x14ac:dyDescent="0.25">
      <c r="A354" s="10"/>
      <c r="B354" s="10"/>
      <c r="C354" s="10"/>
      <c r="D354" s="10"/>
      <c r="E354" s="10"/>
      <c r="F354" s="10"/>
      <c r="G354" s="10"/>
      <c r="H354" s="10"/>
      <c r="I354" s="10"/>
      <c r="J354" s="10"/>
    </row>
    <row r="355" spans="1:10" ht="10.5" customHeight="1" x14ac:dyDescent="0.25">
      <c r="A355" s="10"/>
      <c r="B355" s="10"/>
      <c r="C355" s="10"/>
      <c r="D355" s="10"/>
      <c r="E355" s="10"/>
      <c r="F355" s="10"/>
      <c r="G355" s="10"/>
      <c r="H355" s="10"/>
      <c r="I355" s="10"/>
      <c r="J355" s="10"/>
    </row>
    <row r="356" spans="1:10" ht="13.5" customHeight="1" x14ac:dyDescent="0.25">
      <c r="A356" s="10"/>
      <c r="B356" s="10"/>
      <c r="C356" s="10"/>
      <c r="D356" s="10"/>
      <c r="E356" s="10"/>
      <c r="F356" s="10"/>
      <c r="G356" s="10"/>
      <c r="H356" s="10"/>
      <c r="I356" s="10"/>
      <c r="J356" s="10"/>
    </row>
    <row r="357" spans="1:10" ht="13.5" customHeight="1" x14ac:dyDescent="0.25">
      <c r="A357" s="10"/>
      <c r="B357" s="10"/>
      <c r="C357" s="10"/>
      <c r="D357" s="10"/>
      <c r="E357" s="10"/>
      <c r="F357" s="10"/>
      <c r="G357" s="10"/>
      <c r="H357" s="10"/>
      <c r="I357" s="10"/>
      <c r="J357" s="10"/>
    </row>
    <row r="358" spans="1:10" ht="10.5" customHeight="1" x14ac:dyDescent="0.25">
      <c r="A358" s="10"/>
      <c r="B358" s="10"/>
      <c r="C358" s="10"/>
      <c r="D358" s="10"/>
      <c r="E358" s="10"/>
      <c r="F358" s="10"/>
      <c r="G358" s="10"/>
      <c r="H358" s="10"/>
      <c r="I358" s="10"/>
      <c r="J358" s="10"/>
    </row>
    <row r="359" spans="1:10" ht="10.5" customHeight="1" x14ac:dyDescent="0.25">
      <c r="A359" s="10"/>
      <c r="B359" s="10"/>
      <c r="C359" s="10"/>
      <c r="D359" s="10"/>
      <c r="E359" s="10"/>
      <c r="F359" s="10"/>
      <c r="G359" s="10"/>
      <c r="H359" s="10"/>
      <c r="I359" s="10"/>
      <c r="J359" s="10"/>
    </row>
    <row r="360" spans="1:10" ht="10.5" customHeight="1" x14ac:dyDescent="0.25">
      <c r="A360" s="10"/>
      <c r="B360" s="10"/>
      <c r="C360" s="10"/>
      <c r="D360" s="10"/>
      <c r="E360" s="10"/>
      <c r="F360" s="10"/>
      <c r="G360" s="10"/>
      <c r="H360" s="10"/>
      <c r="I360" s="10"/>
      <c r="J360" s="10"/>
    </row>
    <row r="361" spans="1:10" ht="10.5" customHeight="1" x14ac:dyDescent="0.25">
      <c r="A361" s="10"/>
      <c r="B361" s="10"/>
      <c r="C361" s="10"/>
      <c r="D361" s="10"/>
      <c r="E361" s="10"/>
      <c r="F361" s="10"/>
      <c r="G361" s="10"/>
      <c r="H361" s="10"/>
      <c r="I361" s="10"/>
      <c r="J361" s="10"/>
    </row>
    <row r="362" spans="1:10" ht="10.5" customHeight="1" x14ac:dyDescent="0.25">
      <c r="A362" s="10"/>
      <c r="B362" s="10"/>
      <c r="C362" s="10"/>
      <c r="D362" s="10"/>
      <c r="E362" s="10"/>
      <c r="F362" s="10"/>
      <c r="G362" s="10"/>
      <c r="H362" s="10"/>
      <c r="I362" s="10"/>
      <c r="J362" s="10"/>
    </row>
    <row r="363" spans="1:10" ht="13.5" customHeight="1" x14ac:dyDescent="0.25">
      <c r="A363" s="10"/>
      <c r="B363" s="10"/>
      <c r="C363" s="10"/>
      <c r="D363" s="10"/>
      <c r="E363" s="10"/>
      <c r="F363" s="10"/>
      <c r="G363" s="10"/>
      <c r="H363" s="10"/>
      <c r="I363" s="10"/>
      <c r="J363" s="10"/>
    </row>
    <row r="364" spans="1:10" ht="13.5" customHeight="1" x14ac:dyDescent="0.25">
      <c r="A364" s="10"/>
      <c r="B364" s="10"/>
      <c r="C364" s="10"/>
      <c r="D364" s="10"/>
      <c r="E364" s="10"/>
      <c r="F364" s="10"/>
      <c r="G364" s="10"/>
      <c r="H364" s="10"/>
      <c r="I364" s="10"/>
      <c r="J364" s="10"/>
    </row>
    <row r="365" spans="1:10" ht="10.5" customHeight="1" x14ac:dyDescent="0.25">
      <c r="A365" s="10"/>
      <c r="B365" s="10"/>
      <c r="C365" s="10"/>
      <c r="D365" s="10"/>
      <c r="E365" s="10"/>
      <c r="F365" s="10"/>
      <c r="G365" s="10"/>
      <c r="H365" s="10"/>
      <c r="I365" s="10"/>
      <c r="J365" s="10"/>
    </row>
    <row r="366" spans="1:10" ht="10.5" customHeight="1" x14ac:dyDescent="0.25">
      <c r="A366" s="10"/>
      <c r="B366" s="10"/>
      <c r="C366" s="10"/>
      <c r="D366" s="10"/>
      <c r="E366" s="10"/>
      <c r="F366" s="10"/>
      <c r="G366" s="10"/>
      <c r="H366" s="10"/>
      <c r="I366" s="10"/>
      <c r="J366" s="10"/>
    </row>
    <row r="367" spans="1:10" ht="10.5" customHeight="1" x14ac:dyDescent="0.25">
      <c r="A367" s="10"/>
      <c r="B367" s="10"/>
      <c r="C367" s="10"/>
      <c r="D367" s="10"/>
      <c r="E367" s="10"/>
      <c r="F367" s="10"/>
      <c r="G367" s="10"/>
      <c r="H367" s="10"/>
      <c r="I367" s="10"/>
      <c r="J367" s="10"/>
    </row>
    <row r="368" spans="1:10" ht="10.5" customHeight="1" x14ac:dyDescent="0.25">
      <c r="A368" s="10"/>
      <c r="B368" s="10"/>
      <c r="C368" s="10"/>
      <c r="D368" s="10"/>
      <c r="E368" s="10"/>
      <c r="F368" s="10"/>
      <c r="G368" s="10"/>
      <c r="H368" s="10"/>
      <c r="I368" s="10"/>
      <c r="J368" s="10"/>
    </row>
    <row r="369" spans="1:10" ht="10.5" customHeight="1" x14ac:dyDescent="0.25">
      <c r="A369" s="10"/>
      <c r="B369" s="10"/>
      <c r="C369" s="10"/>
      <c r="D369" s="10"/>
      <c r="E369" s="10"/>
      <c r="F369" s="10"/>
      <c r="G369" s="10"/>
      <c r="H369" s="10"/>
      <c r="I369" s="10"/>
      <c r="J369" s="10"/>
    </row>
    <row r="370" spans="1:10" ht="13.5" customHeight="1" x14ac:dyDescent="0.25">
      <c r="A370" s="10"/>
      <c r="B370" s="10"/>
      <c r="C370" s="10"/>
      <c r="D370" s="10"/>
      <c r="E370" s="10"/>
      <c r="F370" s="10"/>
      <c r="G370" s="10"/>
      <c r="H370" s="10"/>
      <c r="I370" s="10"/>
      <c r="J370" s="10"/>
    </row>
    <row r="371" spans="1:10" ht="13.5" customHeight="1" x14ac:dyDescent="0.25">
      <c r="A371" s="10"/>
      <c r="B371" s="10"/>
      <c r="C371" s="10"/>
      <c r="D371" s="10"/>
      <c r="E371" s="10"/>
      <c r="F371" s="10"/>
      <c r="G371" s="10"/>
      <c r="H371" s="10"/>
      <c r="I371" s="10"/>
      <c r="J371" s="10"/>
    </row>
    <row r="372" spans="1:10" ht="10.5" customHeight="1" x14ac:dyDescent="0.25">
      <c r="A372" s="10"/>
      <c r="B372" s="10"/>
      <c r="C372" s="10"/>
      <c r="D372" s="10"/>
      <c r="E372" s="10"/>
      <c r="F372" s="10"/>
      <c r="G372" s="10"/>
      <c r="H372" s="10"/>
      <c r="I372" s="10"/>
      <c r="J372" s="10"/>
    </row>
    <row r="373" spans="1:10" ht="10.5" customHeight="1" x14ac:dyDescent="0.25">
      <c r="A373" s="10"/>
      <c r="B373" s="10"/>
      <c r="C373" s="10"/>
      <c r="D373" s="10"/>
      <c r="E373" s="10"/>
      <c r="F373" s="10"/>
      <c r="G373" s="10"/>
      <c r="H373" s="10"/>
      <c r="I373" s="10"/>
      <c r="J373" s="10"/>
    </row>
    <row r="374" spans="1:10" ht="10.5" customHeight="1" x14ac:dyDescent="0.25">
      <c r="A374" s="10"/>
      <c r="B374" s="10"/>
      <c r="C374" s="10"/>
      <c r="D374" s="10"/>
      <c r="E374" s="10"/>
      <c r="F374" s="10"/>
      <c r="G374" s="10"/>
      <c r="H374" s="10"/>
      <c r="I374" s="10"/>
      <c r="J374" s="10"/>
    </row>
    <row r="375" spans="1:10" ht="10.5" customHeight="1" x14ac:dyDescent="0.25">
      <c r="A375" s="10"/>
      <c r="B375" s="10"/>
      <c r="C375" s="10"/>
      <c r="D375" s="10"/>
      <c r="E375" s="10"/>
      <c r="F375" s="10"/>
      <c r="G375" s="10"/>
      <c r="H375" s="10"/>
      <c r="I375" s="10"/>
      <c r="J375" s="10"/>
    </row>
    <row r="376" spans="1:10" ht="10.5" customHeight="1" x14ac:dyDescent="0.25">
      <c r="A376" s="10"/>
      <c r="B376" s="10"/>
      <c r="C376" s="10"/>
      <c r="D376" s="10"/>
      <c r="E376" s="10"/>
      <c r="F376" s="10"/>
      <c r="G376" s="10"/>
      <c r="H376" s="10"/>
      <c r="I376" s="10"/>
      <c r="J376" s="10"/>
    </row>
    <row r="377" spans="1:10" ht="13.5" customHeight="1" x14ac:dyDescent="0.25">
      <c r="A377" s="10"/>
      <c r="B377" s="10"/>
      <c r="C377" s="10"/>
      <c r="D377" s="10"/>
      <c r="E377" s="10"/>
      <c r="F377" s="10"/>
      <c r="G377" s="10"/>
      <c r="H377" s="10"/>
      <c r="I377" s="10"/>
      <c r="J377" s="10"/>
    </row>
    <row r="378" spans="1:10" ht="13.5" customHeight="1" x14ac:dyDescent="0.25">
      <c r="A378" s="10"/>
      <c r="B378" s="10"/>
      <c r="C378" s="10"/>
      <c r="D378" s="10"/>
      <c r="E378" s="10"/>
      <c r="F378" s="10"/>
      <c r="G378" s="10"/>
      <c r="H378" s="10"/>
      <c r="I378" s="10"/>
      <c r="J378" s="10"/>
    </row>
    <row r="379" spans="1:10" ht="10.5" customHeight="1" x14ac:dyDescent="0.25">
      <c r="A379" s="10"/>
      <c r="B379" s="10"/>
      <c r="C379" s="10"/>
      <c r="D379" s="10"/>
      <c r="E379" s="10"/>
      <c r="F379" s="10"/>
      <c r="G379" s="10"/>
      <c r="H379" s="10"/>
      <c r="I379" s="10"/>
      <c r="J379" s="10"/>
    </row>
    <row r="380" spans="1:10" ht="10.5" customHeight="1" x14ac:dyDescent="0.25">
      <c r="A380" s="10"/>
      <c r="B380" s="10"/>
      <c r="C380" s="10"/>
      <c r="D380" s="10"/>
      <c r="E380" s="10"/>
      <c r="F380" s="10"/>
      <c r="G380" s="10"/>
      <c r="H380" s="10"/>
      <c r="I380" s="10"/>
      <c r="J380" s="10"/>
    </row>
    <row r="381" spans="1:10" ht="10.5" customHeight="1" x14ac:dyDescent="0.25">
      <c r="A381" s="10"/>
      <c r="B381" s="10"/>
      <c r="C381" s="10"/>
      <c r="D381" s="10"/>
      <c r="E381" s="10"/>
      <c r="F381" s="10"/>
      <c r="G381" s="10"/>
      <c r="H381" s="10"/>
      <c r="I381" s="10"/>
      <c r="J381" s="10"/>
    </row>
    <row r="382" spans="1:10" ht="10.5" customHeight="1" x14ac:dyDescent="0.25">
      <c r="A382" s="10"/>
      <c r="B382" s="10"/>
      <c r="C382" s="10"/>
      <c r="D382" s="10"/>
      <c r="E382" s="10"/>
      <c r="F382" s="10"/>
      <c r="G382" s="10"/>
      <c r="H382" s="10"/>
      <c r="I382" s="10"/>
      <c r="J382" s="10"/>
    </row>
    <row r="383" spans="1:10" ht="13.5" customHeight="1" x14ac:dyDescent="0.25">
      <c r="A383" s="10"/>
      <c r="B383" s="10"/>
      <c r="C383" s="10"/>
      <c r="D383" s="10"/>
      <c r="E383" s="10"/>
      <c r="F383" s="10"/>
      <c r="G383" s="10"/>
      <c r="H383" s="10"/>
      <c r="I383" s="10"/>
      <c r="J383" s="10"/>
    </row>
    <row r="384" spans="1:10" ht="13.5" customHeight="1" x14ac:dyDescent="0.25">
      <c r="A384" s="10"/>
      <c r="B384" s="10"/>
      <c r="C384" s="10"/>
      <c r="D384" s="10"/>
      <c r="E384" s="10"/>
      <c r="F384" s="10"/>
      <c r="G384" s="10"/>
      <c r="H384" s="10"/>
      <c r="I384" s="10"/>
      <c r="J384" s="10"/>
    </row>
    <row r="385" spans="1:10" ht="10.5" customHeight="1" x14ac:dyDescent="0.25">
      <c r="A385" s="10"/>
      <c r="B385" s="10"/>
      <c r="C385" s="10"/>
      <c r="D385" s="10"/>
      <c r="E385" s="10"/>
      <c r="F385" s="10"/>
      <c r="G385" s="10"/>
      <c r="H385" s="10"/>
      <c r="I385" s="10"/>
      <c r="J385" s="10"/>
    </row>
    <row r="386" spans="1:10" ht="10.5" customHeight="1" x14ac:dyDescent="0.25">
      <c r="A386" s="10"/>
      <c r="B386" s="10"/>
      <c r="C386" s="10"/>
      <c r="D386" s="10"/>
      <c r="E386" s="10"/>
      <c r="F386" s="10"/>
      <c r="G386" s="10"/>
      <c r="H386" s="10"/>
      <c r="I386" s="10"/>
      <c r="J386" s="10"/>
    </row>
    <row r="387" spans="1:10" ht="10.5" customHeight="1" x14ac:dyDescent="0.25">
      <c r="A387" s="10"/>
      <c r="B387" s="10"/>
      <c r="C387" s="10"/>
      <c r="D387" s="10"/>
      <c r="E387" s="10"/>
      <c r="F387" s="10"/>
      <c r="G387" s="10"/>
      <c r="H387" s="10"/>
      <c r="I387" s="10"/>
      <c r="J387" s="10"/>
    </row>
    <row r="388" spans="1:10" ht="10.5" customHeight="1" x14ac:dyDescent="0.25">
      <c r="A388" s="10"/>
      <c r="B388" s="10"/>
      <c r="C388" s="10"/>
      <c r="D388" s="10"/>
      <c r="E388" s="10"/>
      <c r="F388" s="10"/>
      <c r="G388" s="10"/>
      <c r="H388" s="10"/>
      <c r="I388" s="10"/>
      <c r="J388" s="10"/>
    </row>
    <row r="389" spans="1:10" ht="13.5" customHeight="1" x14ac:dyDescent="0.25">
      <c r="A389" s="10"/>
      <c r="B389" s="10"/>
      <c r="C389" s="10"/>
      <c r="D389" s="10"/>
      <c r="E389" s="10"/>
      <c r="F389" s="10"/>
      <c r="G389" s="10"/>
      <c r="H389" s="10"/>
      <c r="I389" s="10"/>
      <c r="J389" s="10"/>
    </row>
    <row r="390" spans="1:10" ht="13.5" customHeight="1" x14ac:dyDescent="0.25">
      <c r="A390" s="10"/>
      <c r="B390" s="10"/>
      <c r="C390" s="10"/>
      <c r="D390" s="10"/>
      <c r="E390" s="10"/>
      <c r="F390" s="10"/>
      <c r="G390" s="10"/>
      <c r="H390" s="10"/>
      <c r="I390" s="10"/>
      <c r="J390" s="10"/>
    </row>
    <row r="391" spans="1:10" ht="10.5" customHeight="1" x14ac:dyDescent="0.25">
      <c r="A391" s="10"/>
      <c r="B391" s="10"/>
      <c r="C391" s="10"/>
      <c r="D391" s="10"/>
      <c r="E391" s="10"/>
      <c r="F391" s="10"/>
      <c r="G391" s="10"/>
      <c r="H391" s="10"/>
      <c r="I391" s="10"/>
      <c r="J391" s="10"/>
    </row>
    <row r="392" spans="1:10" ht="10.5" customHeight="1" x14ac:dyDescent="0.25">
      <c r="A392" s="10"/>
      <c r="B392" s="10"/>
      <c r="C392" s="10"/>
      <c r="D392" s="10"/>
      <c r="E392" s="10"/>
      <c r="F392" s="10"/>
      <c r="G392" s="10"/>
      <c r="H392" s="10"/>
      <c r="I392" s="10"/>
      <c r="J392" s="10"/>
    </row>
    <row r="393" spans="1:10" ht="10.5" customHeight="1" x14ac:dyDescent="0.25">
      <c r="B393" s="10"/>
      <c r="C393" s="10"/>
      <c r="D393" s="10"/>
    </row>
    <row r="394" spans="1:10" ht="10.5" customHeight="1" x14ac:dyDescent="0.25">
      <c r="B394" s="10"/>
      <c r="C394" s="10"/>
      <c r="D394" s="10"/>
    </row>
    <row r="395" spans="1:10" ht="13.5" customHeight="1" x14ac:dyDescent="0.25"/>
    <row r="396" spans="1:10" ht="13.5" customHeight="1" x14ac:dyDescent="0.25"/>
    <row r="397" spans="1:10" ht="10.5" customHeight="1" x14ac:dyDescent="0.25"/>
    <row r="398" spans="1:10" ht="10.5" customHeight="1" x14ac:dyDescent="0.25"/>
    <row r="399" spans="1:10" ht="10.5" customHeight="1" x14ac:dyDescent="0.25"/>
    <row r="400" spans="1:10" ht="10.5" customHeight="1" x14ac:dyDescent="0.25"/>
    <row r="401" ht="13.5" customHeight="1" x14ac:dyDescent="0.25"/>
    <row r="402" ht="13.5" customHeight="1" x14ac:dyDescent="0.25"/>
    <row r="403" ht="13.5" customHeight="1" x14ac:dyDescent="0.25"/>
    <row r="404" ht="10.5" customHeight="1" x14ac:dyDescent="0.25"/>
    <row r="405" ht="10.5" customHeight="1" x14ac:dyDescent="0.25"/>
    <row r="406" ht="10.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0.5" customHeight="1" x14ac:dyDescent="0.25"/>
    <row r="413" ht="10.5" customHeight="1" x14ac:dyDescent="0.25"/>
    <row r="414" ht="10.5" customHeight="1" x14ac:dyDescent="0.25"/>
    <row r="415" ht="10.5" customHeight="1" x14ac:dyDescent="0.25"/>
    <row r="416" ht="13.5" customHeight="1" x14ac:dyDescent="0.25"/>
    <row r="417" ht="13.5" customHeight="1" x14ac:dyDescent="0.25"/>
    <row r="418" ht="10.5" customHeight="1" x14ac:dyDescent="0.25"/>
    <row r="419" ht="10.5" customHeight="1" x14ac:dyDescent="0.25"/>
    <row r="420" ht="10.5" customHeight="1" x14ac:dyDescent="0.25"/>
    <row r="421" ht="10.5" customHeight="1" x14ac:dyDescent="0.25"/>
    <row r="422" ht="10.5" customHeight="1" x14ac:dyDescent="0.25"/>
    <row r="423" ht="13.5" customHeight="1" x14ac:dyDescent="0.25"/>
    <row r="424" ht="13.5" customHeight="1" x14ac:dyDescent="0.25"/>
    <row r="425" ht="10.5" customHeight="1" x14ac:dyDescent="0.25"/>
    <row r="426" ht="10.5" customHeight="1" x14ac:dyDescent="0.25"/>
    <row r="427" ht="10.5" customHeight="1" x14ac:dyDescent="0.25"/>
    <row r="428" ht="10.5" customHeight="1" x14ac:dyDescent="0.25"/>
    <row r="429" ht="10.5" customHeight="1" x14ac:dyDescent="0.25"/>
    <row r="430" ht="13.5" customHeight="1" x14ac:dyDescent="0.25"/>
    <row r="431" ht="13.5" customHeight="1" x14ac:dyDescent="0.25"/>
    <row r="432" ht="10.5" customHeight="1" x14ac:dyDescent="0.25"/>
    <row r="433" ht="10.5" customHeight="1" x14ac:dyDescent="0.25"/>
    <row r="434" ht="10.5" customHeight="1" x14ac:dyDescent="0.25"/>
    <row r="435" ht="10.5" customHeight="1" x14ac:dyDescent="0.25"/>
    <row r="436" ht="10.5" customHeight="1" x14ac:dyDescent="0.25"/>
    <row r="437" ht="13.5" customHeight="1" x14ac:dyDescent="0.25"/>
    <row r="438" ht="13.5" customHeight="1" x14ac:dyDescent="0.25"/>
    <row r="439" ht="10.5" customHeight="1" x14ac:dyDescent="0.25"/>
    <row r="440" ht="10.5" customHeight="1" x14ac:dyDescent="0.25"/>
    <row r="441" ht="13.5" customHeight="1" x14ac:dyDescent="0.25"/>
    <row r="442" ht="10.5" customHeight="1" x14ac:dyDescent="0.25"/>
    <row r="443" ht="13.5" customHeight="1" x14ac:dyDescent="0.25"/>
    <row r="444" ht="13.5" customHeight="1" x14ac:dyDescent="0.25"/>
    <row r="445" ht="10.5" customHeight="1" x14ac:dyDescent="0.25"/>
    <row r="446" ht="10.5" customHeight="1" x14ac:dyDescent="0.25"/>
    <row r="447" ht="13.5" customHeight="1" x14ac:dyDescent="0.25"/>
    <row r="448" ht="10.5" customHeight="1" x14ac:dyDescent="0.25"/>
    <row r="449" ht="13.5" customHeight="1" x14ac:dyDescent="0.25"/>
    <row r="450" ht="13.5" customHeight="1" x14ac:dyDescent="0.25"/>
    <row r="451" ht="10.5" customHeight="1" x14ac:dyDescent="0.25"/>
    <row r="452" ht="10.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0.5" customHeight="1" x14ac:dyDescent="0.25"/>
    <row r="459" ht="10.5" customHeight="1" x14ac:dyDescent="0.25"/>
    <row r="460" ht="10.5" customHeight="1" x14ac:dyDescent="0.25"/>
    <row r="461" ht="13.5" customHeight="1" x14ac:dyDescent="0.25"/>
    <row r="462" ht="13.5" customHeight="1" x14ac:dyDescent="0.25"/>
    <row r="463" ht="13.5" customHeight="1" x14ac:dyDescent="0.25"/>
    <row r="464" ht="10.5" customHeight="1" x14ac:dyDescent="0.25"/>
    <row r="465" ht="10.5" customHeight="1" x14ac:dyDescent="0.25"/>
    <row r="466" ht="10.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0.5" customHeight="1" x14ac:dyDescent="0.25"/>
    <row r="473" ht="13.5" customHeight="1" x14ac:dyDescent="0.25"/>
    <row r="474" ht="13.5" customHeight="1" x14ac:dyDescent="0.25"/>
    <row r="475" ht="10.5" customHeight="1" x14ac:dyDescent="0.25"/>
    <row r="476" ht="13.5" customHeight="1" x14ac:dyDescent="0.25"/>
    <row r="477" ht="13.5" customHeight="1" x14ac:dyDescent="0.25"/>
    <row r="478" ht="13.5" customHeight="1" x14ac:dyDescent="0.25"/>
    <row r="479" ht="10.5" customHeight="1" x14ac:dyDescent="0.25"/>
    <row r="480" ht="10.5" customHeight="1" x14ac:dyDescent="0.25"/>
    <row r="481" ht="10.5" customHeight="1" x14ac:dyDescent="0.25"/>
    <row r="482" ht="10.5" customHeight="1" x14ac:dyDescent="0.25"/>
    <row r="483" ht="13.5" customHeight="1" x14ac:dyDescent="0.25"/>
    <row r="484" ht="13.5" customHeight="1" x14ac:dyDescent="0.25"/>
    <row r="485" ht="10.5" customHeight="1" x14ac:dyDescent="0.25"/>
    <row r="486" ht="10.5" customHeight="1" x14ac:dyDescent="0.25"/>
    <row r="487" ht="10.5" customHeight="1" x14ac:dyDescent="0.25"/>
    <row r="488" ht="10.5" customHeight="1" x14ac:dyDescent="0.25"/>
    <row r="489" ht="10.5" customHeight="1" x14ac:dyDescent="0.25"/>
    <row r="490" ht="13.5" customHeight="1" x14ac:dyDescent="0.25"/>
    <row r="491" ht="13.5" customHeight="1" x14ac:dyDescent="0.25"/>
    <row r="492" ht="10.5" customHeight="1" x14ac:dyDescent="0.25"/>
    <row r="493" ht="10.5" customHeight="1" x14ac:dyDescent="0.25"/>
    <row r="494" ht="10.5" customHeight="1" x14ac:dyDescent="0.25"/>
    <row r="495" ht="10.5" customHeight="1" x14ac:dyDescent="0.25"/>
    <row r="496" ht="13.5" customHeight="1" x14ac:dyDescent="0.25"/>
    <row r="497" ht="13.5" customHeight="1" x14ac:dyDescent="0.25"/>
    <row r="498" ht="13.5" customHeight="1" x14ac:dyDescent="0.25"/>
    <row r="499" ht="10.5" customHeight="1" x14ac:dyDescent="0.25"/>
    <row r="500" ht="13.5" customHeight="1" x14ac:dyDescent="0.25"/>
    <row r="501" ht="10.5" customHeight="1" x14ac:dyDescent="0.25"/>
    <row r="502" ht="10.5" customHeight="1" x14ac:dyDescent="0.25"/>
    <row r="503" ht="13.5" customHeight="1" x14ac:dyDescent="0.25"/>
    <row r="504" ht="13.5" customHeight="1" x14ac:dyDescent="0.25"/>
    <row r="505" ht="10.5" customHeight="1" x14ac:dyDescent="0.25"/>
    <row r="506" ht="10.5" customHeight="1" x14ac:dyDescent="0.25"/>
    <row r="507" ht="10.5" customHeight="1" x14ac:dyDescent="0.25"/>
    <row r="508" ht="10.5" customHeight="1" x14ac:dyDescent="0.25"/>
    <row r="509" ht="13.5" customHeight="1" x14ac:dyDescent="0.25"/>
    <row r="510" ht="13.5" customHeight="1" x14ac:dyDescent="0.25"/>
    <row r="511" ht="10.5" customHeight="1" x14ac:dyDescent="0.25"/>
    <row r="512" ht="10.5" customHeight="1" x14ac:dyDescent="0.25"/>
    <row r="513" ht="10.5" customHeight="1" x14ac:dyDescent="0.25"/>
    <row r="514" ht="10.5" customHeight="1" x14ac:dyDescent="0.25"/>
    <row r="515" ht="13.5" customHeight="1" x14ac:dyDescent="0.25"/>
    <row r="516" ht="13.5" customHeight="1" x14ac:dyDescent="0.25"/>
    <row r="517" ht="10.5" customHeight="1" x14ac:dyDescent="0.25"/>
    <row r="518" ht="10.5" customHeight="1" x14ac:dyDescent="0.25"/>
    <row r="519" ht="10.5" customHeight="1" x14ac:dyDescent="0.25"/>
    <row r="520" ht="10.5" customHeight="1" x14ac:dyDescent="0.25"/>
    <row r="521" ht="13.5" customHeight="1" x14ac:dyDescent="0.25"/>
    <row r="522" ht="13.5" customHeight="1" x14ac:dyDescent="0.25"/>
    <row r="523" ht="13.5" customHeight="1" x14ac:dyDescent="0.25"/>
    <row r="524" ht="10.5" customHeight="1" x14ac:dyDescent="0.25"/>
    <row r="525" ht="10.5" customHeight="1" x14ac:dyDescent="0.25"/>
    <row r="526" ht="10.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0.5" customHeight="1" x14ac:dyDescent="0.25"/>
    <row r="533" ht="10.5" customHeight="1" x14ac:dyDescent="0.25"/>
    <row r="534" ht="10.5" customHeight="1" x14ac:dyDescent="0.25"/>
    <row r="535" ht="10.5" customHeight="1" x14ac:dyDescent="0.25"/>
    <row r="536" ht="13.5" customHeight="1" x14ac:dyDescent="0.25"/>
    <row r="537" ht="13.5" customHeight="1" x14ac:dyDescent="0.25"/>
    <row r="538" ht="10.5" customHeight="1" x14ac:dyDescent="0.25"/>
    <row r="539" ht="10.5" customHeight="1" x14ac:dyDescent="0.25"/>
    <row r="540" ht="10.5" customHeight="1" x14ac:dyDescent="0.25"/>
    <row r="541" ht="10.5" customHeight="1" x14ac:dyDescent="0.25"/>
    <row r="542" ht="10.5" customHeight="1" x14ac:dyDescent="0.25"/>
    <row r="543" ht="13.5" customHeight="1" x14ac:dyDescent="0.25"/>
    <row r="544" ht="13.5" customHeight="1" x14ac:dyDescent="0.25"/>
    <row r="545" ht="10.5" customHeight="1" x14ac:dyDescent="0.25"/>
    <row r="546" ht="10.5" customHeight="1" x14ac:dyDescent="0.25"/>
    <row r="547" ht="10.5" customHeight="1" x14ac:dyDescent="0.25"/>
    <row r="548" ht="10.5" customHeight="1" x14ac:dyDescent="0.25"/>
    <row r="549" ht="10.5" customHeight="1" x14ac:dyDescent="0.25"/>
    <row r="550" ht="13.5" customHeight="1" x14ac:dyDescent="0.25"/>
    <row r="551" ht="13.5" customHeight="1" x14ac:dyDescent="0.25"/>
    <row r="552" ht="10.5" customHeight="1" x14ac:dyDescent="0.25"/>
    <row r="553" ht="10.5" customHeight="1" x14ac:dyDescent="0.25"/>
    <row r="554" ht="10.5" customHeight="1" x14ac:dyDescent="0.25"/>
    <row r="555" ht="10.5" customHeight="1" x14ac:dyDescent="0.25"/>
    <row r="556" ht="10.5" customHeight="1" x14ac:dyDescent="0.25"/>
    <row r="557" ht="13.5" customHeight="1" x14ac:dyDescent="0.25"/>
    <row r="558" ht="13.5" customHeight="1" x14ac:dyDescent="0.25"/>
    <row r="559" ht="10.5" customHeight="1" x14ac:dyDescent="0.25"/>
    <row r="560" ht="10.5" customHeight="1" x14ac:dyDescent="0.25"/>
    <row r="561" ht="10.5" customHeight="1" x14ac:dyDescent="0.25"/>
    <row r="562" ht="10.5" customHeight="1" x14ac:dyDescent="0.25"/>
    <row r="563" ht="13.5" customHeight="1" x14ac:dyDescent="0.25"/>
    <row r="564" ht="13.5" customHeight="1" x14ac:dyDescent="0.25"/>
    <row r="565" ht="10.5" customHeight="1" x14ac:dyDescent="0.25"/>
    <row r="566" ht="10.5" customHeight="1" x14ac:dyDescent="0.25"/>
    <row r="567" ht="10.5" customHeight="1" x14ac:dyDescent="0.25"/>
    <row r="568" ht="10.5" customHeight="1" x14ac:dyDescent="0.25"/>
    <row r="569" ht="13.5" customHeight="1" x14ac:dyDescent="0.25"/>
    <row r="570" ht="13.5" customHeight="1" x14ac:dyDescent="0.25"/>
    <row r="571" ht="10.5" customHeight="1" x14ac:dyDescent="0.25"/>
    <row r="572" ht="10.5" customHeight="1" x14ac:dyDescent="0.25"/>
    <row r="573" ht="10.5" customHeight="1" x14ac:dyDescent="0.25"/>
    <row r="574" ht="10.5" customHeight="1" x14ac:dyDescent="0.25"/>
    <row r="575" ht="13.5" customHeight="1" x14ac:dyDescent="0.25"/>
    <row r="576" ht="13.5" customHeight="1" x14ac:dyDescent="0.25"/>
    <row r="577" ht="10.5" customHeight="1" x14ac:dyDescent="0.25"/>
    <row r="578" ht="10.5" customHeight="1" x14ac:dyDescent="0.25"/>
    <row r="579" ht="10.5" customHeight="1" x14ac:dyDescent="0.25"/>
    <row r="580" ht="10.5" customHeight="1" x14ac:dyDescent="0.25"/>
    <row r="581" ht="13.5" customHeight="1" x14ac:dyDescent="0.25"/>
    <row r="582" ht="13.5" customHeight="1" x14ac:dyDescent="0.25"/>
    <row r="583" ht="13.5" customHeight="1" x14ac:dyDescent="0.25"/>
    <row r="584" ht="10.5" customHeight="1" x14ac:dyDescent="0.25"/>
    <row r="585" ht="10.5" customHeight="1" x14ac:dyDescent="0.25"/>
    <row r="586" ht="10.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0.5" customHeight="1" x14ac:dyDescent="0.25"/>
    <row r="593" ht="10.5" customHeight="1" x14ac:dyDescent="0.25"/>
    <row r="594" ht="10.5" customHeight="1" x14ac:dyDescent="0.25"/>
    <row r="595" ht="10.5" customHeight="1" x14ac:dyDescent="0.25"/>
    <row r="596" ht="13.5" customHeight="1" x14ac:dyDescent="0.25"/>
    <row r="597" ht="13.5" customHeight="1" x14ac:dyDescent="0.25"/>
    <row r="598" ht="10.5" customHeight="1" x14ac:dyDescent="0.25"/>
    <row r="599" ht="10.5" customHeight="1" x14ac:dyDescent="0.25"/>
    <row r="600" ht="10.5" customHeight="1" x14ac:dyDescent="0.25"/>
    <row r="601" ht="10.5" customHeight="1" x14ac:dyDescent="0.25"/>
    <row r="602" ht="10.5" customHeight="1" x14ac:dyDescent="0.25"/>
    <row r="603" ht="13.5" customHeight="1" x14ac:dyDescent="0.25"/>
    <row r="604" ht="13.5" customHeight="1" x14ac:dyDescent="0.25"/>
    <row r="605" ht="10.5" customHeight="1" x14ac:dyDescent="0.25"/>
    <row r="606" ht="10.5" customHeight="1" x14ac:dyDescent="0.25"/>
    <row r="607" ht="10.5" customHeight="1" x14ac:dyDescent="0.25"/>
    <row r="608" ht="10.5" customHeight="1" x14ac:dyDescent="0.25"/>
    <row r="609" ht="10.5" customHeight="1" x14ac:dyDescent="0.25"/>
    <row r="610" ht="13.5" customHeight="1" x14ac:dyDescent="0.25"/>
    <row r="611" ht="13.5" customHeight="1" x14ac:dyDescent="0.25"/>
    <row r="612" ht="10.5" customHeight="1" x14ac:dyDescent="0.25"/>
    <row r="613" ht="10.5" customHeight="1" x14ac:dyDescent="0.25"/>
    <row r="614" ht="10.5" customHeight="1" x14ac:dyDescent="0.25"/>
    <row r="615" ht="10.5" customHeight="1" x14ac:dyDescent="0.25"/>
    <row r="616" ht="10.5" customHeight="1" x14ac:dyDescent="0.25"/>
    <row r="617" ht="13.5" customHeight="1" x14ac:dyDescent="0.25"/>
    <row r="618" ht="13.5" customHeight="1" x14ac:dyDescent="0.25"/>
    <row r="619" ht="10.5" customHeight="1" x14ac:dyDescent="0.25"/>
    <row r="620" ht="10.5" customHeight="1" x14ac:dyDescent="0.25"/>
    <row r="621" ht="10.5" customHeight="1" x14ac:dyDescent="0.25"/>
    <row r="622" ht="10.5" customHeight="1" x14ac:dyDescent="0.25"/>
    <row r="623" ht="13.5" customHeight="1" x14ac:dyDescent="0.25"/>
    <row r="624" ht="13.5" customHeight="1" x14ac:dyDescent="0.25"/>
    <row r="625" ht="10.5" customHeight="1" x14ac:dyDescent="0.25"/>
    <row r="626" ht="10.5" customHeight="1" x14ac:dyDescent="0.25"/>
    <row r="627" ht="10.5" customHeight="1" x14ac:dyDescent="0.25"/>
    <row r="628" ht="10.5" customHeight="1" x14ac:dyDescent="0.25"/>
    <row r="629" ht="13.5" customHeight="1" x14ac:dyDescent="0.25"/>
    <row r="630" ht="13.5" customHeight="1" x14ac:dyDescent="0.25"/>
    <row r="631" ht="10.5" customHeight="1" x14ac:dyDescent="0.25"/>
    <row r="632" ht="10.5" customHeight="1" x14ac:dyDescent="0.25"/>
    <row r="633" ht="10.5" customHeight="1" x14ac:dyDescent="0.25"/>
    <row r="634" ht="10.5" customHeight="1" x14ac:dyDescent="0.25"/>
    <row r="635" ht="13.5" customHeight="1" x14ac:dyDescent="0.25"/>
    <row r="636" ht="13.5" customHeight="1" x14ac:dyDescent="0.25"/>
    <row r="637" ht="10.5" customHeight="1" x14ac:dyDescent="0.25"/>
    <row r="638" ht="10.5" customHeight="1" x14ac:dyDescent="0.25"/>
    <row r="639" ht="10.5" customHeight="1" x14ac:dyDescent="0.25"/>
    <row r="640" ht="10.5" customHeight="1" x14ac:dyDescent="0.25"/>
    <row r="641" ht="13.5" customHeight="1" x14ac:dyDescent="0.25"/>
    <row r="642" ht="13.5" customHeight="1" x14ac:dyDescent="0.25"/>
    <row r="643" ht="13.5" customHeight="1" x14ac:dyDescent="0.25"/>
    <row r="644" ht="10.5" customHeight="1" x14ac:dyDescent="0.25"/>
    <row r="645" ht="10.5" customHeight="1" x14ac:dyDescent="0.25"/>
    <row r="646" ht="10.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0.5" customHeight="1" x14ac:dyDescent="0.25"/>
    <row r="653" ht="10.5" customHeight="1" x14ac:dyDescent="0.25"/>
    <row r="654" ht="10.5" customHeight="1" x14ac:dyDescent="0.25"/>
    <row r="655" ht="10.5" customHeight="1" x14ac:dyDescent="0.25"/>
    <row r="656" ht="13.5" customHeight="1" x14ac:dyDescent="0.25"/>
    <row r="657" ht="13.5" customHeight="1" x14ac:dyDescent="0.25"/>
    <row r="658" ht="10.5" customHeight="1" x14ac:dyDescent="0.25"/>
    <row r="659" ht="10.5" customHeight="1" x14ac:dyDescent="0.25"/>
    <row r="660" ht="10.5" customHeight="1" x14ac:dyDescent="0.25"/>
    <row r="661" ht="10.5" customHeight="1" x14ac:dyDescent="0.25"/>
    <row r="662" ht="10.5" customHeight="1" x14ac:dyDescent="0.25"/>
    <row r="663" ht="13.5" customHeight="1" x14ac:dyDescent="0.25"/>
    <row r="664" ht="13.5" customHeight="1" x14ac:dyDescent="0.25"/>
    <row r="665" ht="10.5" customHeight="1" x14ac:dyDescent="0.25"/>
    <row r="666" ht="10.5" customHeight="1" x14ac:dyDescent="0.25"/>
    <row r="667" ht="10.5" customHeight="1" x14ac:dyDescent="0.25"/>
    <row r="668" ht="10.5" customHeight="1" x14ac:dyDescent="0.25"/>
    <row r="669" ht="10.5" customHeight="1" x14ac:dyDescent="0.25"/>
    <row r="670" ht="13.5" customHeight="1" x14ac:dyDescent="0.25"/>
    <row r="671" ht="13.5" customHeight="1" x14ac:dyDescent="0.25"/>
    <row r="672" ht="10.5" customHeight="1" x14ac:dyDescent="0.25"/>
    <row r="673" ht="10.5" customHeight="1" x14ac:dyDescent="0.25"/>
    <row r="674" ht="10.5" customHeight="1" x14ac:dyDescent="0.25"/>
    <row r="675" ht="10.5" customHeight="1" x14ac:dyDescent="0.25"/>
    <row r="676" ht="10.5" customHeight="1" x14ac:dyDescent="0.25"/>
    <row r="677" ht="13.5" customHeight="1" x14ac:dyDescent="0.25"/>
    <row r="678" ht="13.5" customHeight="1" x14ac:dyDescent="0.25"/>
    <row r="679" ht="10.5" customHeight="1" x14ac:dyDescent="0.25"/>
    <row r="680" ht="10.5" customHeight="1" x14ac:dyDescent="0.25"/>
    <row r="681" ht="10.5" customHeight="1" x14ac:dyDescent="0.25"/>
    <row r="682" ht="10.5" customHeight="1" x14ac:dyDescent="0.25"/>
    <row r="683" ht="13.5" customHeight="1" x14ac:dyDescent="0.25"/>
    <row r="684" ht="13.5" customHeight="1" x14ac:dyDescent="0.25"/>
    <row r="685" ht="10.5" customHeight="1" x14ac:dyDescent="0.25"/>
    <row r="686" ht="10.5" customHeight="1" x14ac:dyDescent="0.25"/>
    <row r="687" ht="10.5" customHeight="1" x14ac:dyDescent="0.25"/>
    <row r="688" ht="10.5" customHeight="1" x14ac:dyDescent="0.25"/>
    <row r="689" ht="13.5" customHeight="1" x14ac:dyDescent="0.25"/>
    <row r="690" ht="13.5" customHeight="1" x14ac:dyDescent="0.25"/>
    <row r="691" ht="10.5" customHeight="1" x14ac:dyDescent="0.25"/>
    <row r="692" ht="10.5" customHeight="1" x14ac:dyDescent="0.25"/>
    <row r="693" ht="10.5" customHeight="1" x14ac:dyDescent="0.25"/>
    <row r="694" ht="10.5" customHeight="1" x14ac:dyDescent="0.25"/>
    <row r="695" ht="13.5" customHeight="1" x14ac:dyDescent="0.25"/>
    <row r="696" ht="13.5" customHeight="1" x14ac:dyDescent="0.25"/>
    <row r="697" ht="10.5" customHeight="1" x14ac:dyDescent="0.25"/>
    <row r="698" ht="10.5" customHeight="1" x14ac:dyDescent="0.25"/>
    <row r="699" ht="10.5" customHeight="1" x14ac:dyDescent="0.25"/>
    <row r="700" ht="10.5" customHeight="1" x14ac:dyDescent="0.25"/>
    <row r="701" ht="13.5" customHeight="1" x14ac:dyDescent="0.25"/>
    <row r="702" ht="13.5" customHeight="1" x14ac:dyDescent="0.25"/>
    <row r="703" ht="13.5" customHeight="1" x14ac:dyDescent="0.25"/>
    <row r="704" ht="10.5" customHeight="1" x14ac:dyDescent="0.25"/>
    <row r="705" ht="10.5" customHeight="1" x14ac:dyDescent="0.25"/>
    <row r="706" ht="10.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0.5" customHeight="1" x14ac:dyDescent="0.25"/>
    <row r="713" ht="10.5" customHeight="1" x14ac:dyDescent="0.25"/>
    <row r="714" ht="10.5" customHeight="1" x14ac:dyDescent="0.25"/>
    <row r="715" ht="10.5" customHeight="1" x14ac:dyDescent="0.25"/>
    <row r="716" ht="10.5" customHeight="1" x14ac:dyDescent="0.25"/>
    <row r="717" ht="13.5" customHeight="1" x14ac:dyDescent="0.25"/>
    <row r="718" ht="13.5" customHeight="1" x14ac:dyDescent="0.25"/>
    <row r="719" ht="13.5" customHeight="1" x14ac:dyDescent="0.25"/>
    <row r="720" ht="13.5" customHeight="1" x14ac:dyDescent="0.25"/>
    <row r="721" ht="10.5" customHeight="1" x14ac:dyDescent="0.25"/>
    <row r="722" ht="10.5" customHeight="1" x14ac:dyDescent="0.25"/>
    <row r="723" ht="10.5" customHeight="1" x14ac:dyDescent="0.25"/>
    <row r="724" ht="10.5" customHeight="1" x14ac:dyDescent="0.25"/>
    <row r="725" ht="13.5" customHeight="1" x14ac:dyDescent="0.25"/>
    <row r="726" ht="10.5" customHeight="1" x14ac:dyDescent="0.25"/>
    <row r="727" ht="13.5" customHeight="1" x14ac:dyDescent="0.25"/>
    <row r="728" ht="13.5" customHeight="1" x14ac:dyDescent="0.25"/>
    <row r="729" ht="13.5" customHeight="1" x14ac:dyDescent="0.25"/>
    <row r="730" ht="10.5" customHeight="1" x14ac:dyDescent="0.25"/>
    <row r="731" ht="10.5" customHeight="1" x14ac:dyDescent="0.25"/>
    <row r="732" ht="10.5" customHeight="1" x14ac:dyDescent="0.25"/>
    <row r="733" ht="10.5" customHeight="1" x14ac:dyDescent="0.25"/>
    <row r="734" ht="10.5" customHeight="1" x14ac:dyDescent="0.25"/>
    <row r="735" ht="10.5" customHeight="1" x14ac:dyDescent="0.25"/>
    <row r="736" ht="13.5" customHeight="1" x14ac:dyDescent="0.25"/>
    <row r="737" ht="13.5" customHeight="1" x14ac:dyDescent="0.25"/>
    <row r="738" ht="13.5" customHeight="1" x14ac:dyDescent="0.25"/>
    <row r="739" ht="10.5" customHeight="1" x14ac:dyDescent="0.25"/>
    <row r="740" ht="10.5" customHeight="1" x14ac:dyDescent="0.25"/>
    <row r="741" ht="10.5" customHeight="1" x14ac:dyDescent="0.25"/>
    <row r="742" ht="10.5" customHeight="1" x14ac:dyDescent="0.25"/>
    <row r="743" ht="10.5" customHeight="1" x14ac:dyDescent="0.25"/>
    <row r="744" ht="13.5" customHeight="1" x14ac:dyDescent="0.25"/>
    <row r="745" ht="13.5" customHeight="1" x14ac:dyDescent="0.25"/>
    <row r="746" ht="13.5" customHeight="1" x14ac:dyDescent="0.25"/>
    <row r="747" ht="13.5" customHeight="1" x14ac:dyDescent="0.25"/>
    <row r="748" ht="10.5" customHeight="1" x14ac:dyDescent="0.25"/>
    <row r="749" ht="10.5" customHeight="1" x14ac:dyDescent="0.25"/>
    <row r="750" ht="10.5" customHeight="1" x14ac:dyDescent="0.25"/>
    <row r="751" ht="10.5" customHeight="1" x14ac:dyDescent="0.25"/>
    <row r="752" ht="10.5" customHeight="1" x14ac:dyDescent="0.25"/>
    <row r="753" ht="10.5" customHeight="1" x14ac:dyDescent="0.25"/>
    <row r="754" ht="13.5" customHeight="1" x14ac:dyDescent="0.25"/>
    <row r="755" ht="13.5" customHeight="1" x14ac:dyDescent="0.25"/>
    <row r="756" ht="13.5" customHeight="1" x14ac:dyDescent="0.25"/>
    <row r="757" ht="10.5" customHeight="1" x14ac:dyDescent="0.25"/>
    <row r="758" ht="10.5" customHeight="1" x14ac:dyDescent="0.25"/>
    <row r="759" ht="10.5" customHeight="1" x14ac:dyDescent="0.25"/>
    <row r="760" ht="10.5" customHeight="1" x14ac:dyDescent="0.25"/>
    <row r="761" ht="13.5" customHeight="1" x14ac:dyDescent="0.25"/>
    <row r="762" ht="13.5" customHeight="1" x14ac:dyDescent="0.25"/>
    <row r="763" ht="13.5" customHeight="1" x14ac:dyDescent="0.25"/>
    <row r="764" ht="10.5" customHeight="1" x14ac:dyDescent="0.25"/>
    <row r="765" ht="10.5" customHeight="1" x14ac:dyDescent="0.25"/>
    <row r="766" ht="10.5" customHeight="1" x14ac:dyDescent="0.25"/>
    <row r="767" ht="10.5" customHeight="1" x14ac:dyDescent="0.25"/>
    <row r="768" ht="13.5" customHeight="1" x14ac:dyDescent="0.25"/>
    <row r="769" ht="13.5" customHeight="1" x14ac:dyDescent="0.25"/>
  </sheetData>
  <mergeCells count="22">
    <mergeCell ref="E1:J3"/>
    <mergeCell ref="K1:L3"/>
    <mergeCell ref="K4:L6"/>
    <mergeCell ref="L7:L10"/>
    <mergeCell ref="A5:A8"/>
    <mergeCell ref="E7:E10"/>
    <mergeCell ref="F7:F10"/>
    <mergeCell ref="G7:G10"/>
    <mergeCell ref="H7:H10"/>
    <mergeCell ref="B1:B10"/>
    <mergeCell ref="C1:C10"/>
    <mergeCell ref="D1:D10"/>
    <mergeCell ref="E4:F6"/>
    <mergeCell ref="G4:H6"/>
    <mergeCell ref="N12:AB13"/>
    <mergeCell ref="N14:AB16"/>
    <mergeCell ref="N17:AB18"/>
    <mergeCell ref="N19:AB24"/>
    <mergeCell ref="I4:J6"/>
    <mergeCell ref="I7:I10"/>
    <mergeCell ref="J7:J10"/>
    <mergeCell ref="K7:K10"/>
  </mergeCells>
  <pageMargins left="0.5" right="0.5" top="0.5" bottom="0.5" header="0.5" footer="0.5"/>
  <pageSetup paperSize="17"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EO27" transitionEvaluation="1" transitionEntry="1">
    <pageSetUpPr fitToPage="1"/>
  </sheetPr>
  <dimension ref="A1:IL767"/>
  <sheetViews>
    <sheetView showGridLines="0" tabSelected="1" zoomScale="50" zoomScaleNormal="50" workbookViewId="0">
      <pane xSplit="1" ySplit="11" topLeftCell="EO27" activePane="bottomRight" state="frozen"/>
      <selection pane="topRight" activeCell="B1" sqref="B1"/>
      <selection pane="bottomLeft" activeCell="A18" sqref="A18"/>
      <selection pane="bottomRight" activeCell="FR31" sqref="FR31"/>
    </sheetView>
  </sheetViews>
  <sheetFormatPr defaultColWidth="11.77734375" defaultRowHeight="16.5" x14ac:dyDescent="0.25"/>
  <cols>
    <col min="1" max="1" width="46.33203125" style="1" customWidth="1"/>
    <col min="2" max="3" width="10.33203125" style="1" customWidth="1"/>
    <col min="4" max="4" width="7.77734375" style="1" customWidth="1"/>
    <col min="5" max="10" width="9.109375" style="1" customWidth="1"/>
    <col min="11" max="16384" width="11.77734375" style="1"/>
  </cols>
  <sheetData>
    <row r="1" spans="1:246" ht="25.15" customHeight="1" x14ac:dyDescent="0.25">
      <c r="A1" s="25"/>
      <c r="B1" s="122" t="s">
        <v>0</v>
      </c>
      <c r="C1" s="125" t="s">
        <v>1</v>
      </c>
      <c r="D1" s="122" t="s">
        <v>30</v>
      </c>
      <c r="E1" s="98" t="s">
        <v>2</v>
      </c>
      <c r="F1" s="99"/>
      <c r="G1" s="99"/>
      <c r="H1" s="99"/>
      <c r="I1" s="99"/>
      <c r="J1" s="99"/>
      <c r="K1" s="316" t="s">
        <v>31</v>
      </c>
      <c r="L1" s="99"/>
      <c r="M1" s="99"/>
      <c r="N1" s="99"/>
      <c r="O1" s="99"/>
      <c r="P1" s="99"/>
      <c r="Q1" s="99"/>
      <c r="R1" s="99"/>
      <c r="S1" s="99"/>
      <c r="T1" s="99"/>
      <c r="U1" s="99"/>
      <c r="V1" s="99"/>
      <c r="W1" s="99"/>
      <c r="X1" s="99"/>
      <c r="Y1" s="99"/>
      <c r="Z1" s="99"/>
      <c r="AA1" s="99"/>
      <c r="AB1" s="99"/>
      <c r="AC1" s="99"/>
      <c r="AD1" s="99"/>
      <c r="AE1" s="99"/>
      <c r="AF1" s="99"/>
      <c r="AG1" s="99"/>
      <c r="AH1" s="99"/>
      <c r="AI1" s="99"/>
      <c r="AJ1" s="317"/>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92"/>
      <c r="BM1" s="92"/>
      <c r="BN1" s="92"/>
      <c r="BO1" s="92"/>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282" t="s">
        <v>169</v>
      </c>
      <c r="GN1" s="282"/>
      <c r="GO1" s="282"/>
      <c r="GP1" s="282"/>
      <c r="GQ1" s="282"/>
      <c r="GR1" s="282"/>
      <c r="GS1" s="282"/>
      <c r="GT1" s="282"/>
      <c r="GU1" s="282"/>
      <c r="GV1" s="282"/>
      <c r="GW1" s="282"/>
      <c r="GX1" s="282"/>
      <c r="GY1" s="282"/>
      <c r="GZ1" s="282"/>
      <c r="HA1" s="282"/>
      <c r="HB1" s="282"/>
      <c r="HC1" s="282"/>
      <c r="HD1" s="282"/>
      <c r="HE1" s="282"/>
      <c r="HF1" s="282"/>
      <c r="HG1" s="282"/>
      <c r="HH1" s="282"/>
      <c r="HI1" s="282"/>
      <c r="HJ1" s="282"/>
      <c r="HK1" s="282"/>
      <c r="HL1" s="282"/>
      <c r="HM1" s="282"/>
      <c r="HN1" s="282"/>
      <c r="HO1" s="282"/>
      <c r="HP1" s="282"/>
      <c r="HQ1" s="282"/>
      <c r="HR1" s="282"/>
      <c r="HS1" s="282"/>
      <c r="HT1" s="282"/>
      <c r="HU1" s="282"/>
      <c r="HV1" s="282"/>
      <c r="HW1" s="282"/>
      <c r="HX1" s="282"/>
      <c r="HY1" s="282"/>
      <c r="HZ1" s="282"/>
      <c r="IA1" s="282"/>
      <c r="IB1" s="282"/>
      <c r="IC1" s="282"/>
      <c r="ID1" s="282"/>
      <c r="IE1" s="316" t="s">
        <v>246</v>
      </c>
      <c r="IF1" s="99"/>
      <c r="IG1" s="99"/>
      <c r="IH1" s="99"/>
      <c r="II1" s="99"/>
      <c r="IJ1" s="317"/>
      <c r="IK1" s="322" t="s">
        <v>252</v>
      </c>
      <c r="IL1" s="323"/>
    </row>
    <row r="2" spans="1:246" ht="25.15" customHeight="1" thickBot="1" x14ac:dyDescent="0.45">
      <c r="A2" s="26" t="s">
        <v>32</v>
      </c>
      <c r="B2" s="123"/>
      <c r="C2" s="126"/>
      <c r="D2" s="123"/>
      <c r="E2" s="100"/>
      <c r="F2" s="101"/>
      <c r="G2" s="101"/>
      <c r="H2" s="101"/>
      <c r="I2" s="101"/>
      <c r="J2" s="101"/>
      <c r="K2" s="320"/>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321"/>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92"/>
      <c r="BM2" s="92"/>
      <c r="BN2" s="92"/>
      <c r="BO2" s="92"/>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282"/>
      <c r="GN2" s="282"/>
      <c r="GO2" s="282"/>
      <c r="GP2" s="282"/>
      <c r="GQ2" s="282"/>
      <c r="GR2" s="282"/>
      <c r="GS2" s="282"/>
      <c r="GT2" s="282"/>
      <c r="GU2" s="282"/>
      <c r="GV2" s="282"/>
      <c r="GW2" s="282"/>
      <c r="GX2" s="282"/>
      <c r="GY2" s="282"/>
      <c r="GZ2" s="282"/>
      <c r="HA2" s="282"/>
      <c r="HB2" s="282"/>
      <c r="HC2" s="282"/>
      <c r="HD2" s="282"/>
      <c r="HE2" s="282"/>
      <c r="HF2" s="282"/>
      <c r="HG2" s="282"/>
      <c r="HH2" s="282"/>
      <c r="HI2" s="282"/>
      <c r="HJ2" s="282"/>
      <c r="HK2" s="282"/>
      <c r="HL2" s="282"/>
      <c r="HM2" s="282"/>
      <c r="HN2" s="282"/>
      <c r="HO2" s="282"/>
      <c r="HP2" s="282"/>
      <c r="HQ2" s="282"/>
      <c r="HR2" s="282"/>
      <c r="HS2" s="282"/>
      <c r="HT2" s="282"/>
      <c r="HU2" s="282"/>
      <c r="HV2" s="282"/>
      <c r="HW2" s="282"/>
      <c r="HX2" s="282"/>
      <c r="HY2" s="282"/>
      <c r="HZ2" s="282"/>
      <c r="IA2" s="282"/>
      <c r="IB2" s="282"/>
      <c r="IC2" s="282"/>
      <c r="ID2" s="282"/>
      <c r="IE2" s="318"/>
      <c r="IF2" s="101"/>
      <c r="IG2" s="101"/>
      <c r="IH2" s="101"/>
      <c r="II2" s="101"/>
      <c r="IJ2" s="319"/>
      <c r="IK2" s="324"/>
      <c r="IL2" s="325"/>
    </row>
    <row r="3" spans="1:246" ht="25.15" customHeight="1" thickBot="1" x14ac:dyDescent="0.45">
      <c r="A3" s="26"/>
      <c r="B3" s="123"/>
      <c r="C3" s="126"/>
      <c r="D3" s="123"/>
      <c r="E3" s="102"/>
      <c r="F3" s="103"/>
      <c r="G3" s="103"/>
      <c r="H3" s="103"/>
      <c r="I3" s="103"/>
      <c r="J3" s="103"/>
      <c r="K3" s="237" t="s">
        <v>33</v>
      </c>
      <c r="L3" s="238"/>
      <c r="M3" s="238"/>
      <c r="N3" s="238"/>
      <c r="O3" s="239"/>
      <c r="P3" s="234" t="s">
        <v>34</v>
      </c>
      <c r="Q3" s="235"/>
      <c r="R3" s="235"/>
      <c r="S3" s="235"/>
      <c r="T3" s="235"/>
      <c r="U3" s="235"/>
      <c r="V3" s="235"/>
      <c r="W3" s="235"/>
      <c r="X3" s="235"/>
      <c r="Y3" s="235"/>
      <c r="Z3" s="235"/>
      <c r="AA3" s="236"/>
      <c r="AB3" s="237" t="s">
        <v>35</v>
      </c>
      <c r="AC3" s="238"/>
      <c r="AD3" s="238"/>
      <c r="AE3" s="238"/>
      <c r="AF3" s="238"/>
      <c r="AG3" s="238"/>
      <c r="AH3" s="238"/>
      <c r="AI3" s="238"/>
      <c r="AJ3" s="239"/>
      <c r="AK3" s="234" t="s">
        <v>36</v>
      </c>
      <c r="AL3" s="235"/>
      <c r="AM3" s="235"/>
      <c r="AN3" s="235"/>
      <c r="AO3" s="235"/>
      <c r="AP3" s="235"/>
      <c r="AQ3" s="235"/>
      <c r="AR3" s="235"/>
      <c r="AS3" s="236"/>
      <c r="AT3" s="250" t="s">
        <v>37</v>
      </c>
      <c r="AU3" s="251"/>
      <c r="AV3" s="251"/>
      <c r="AW3" s="251"/>
      <c r="AX3" s="251"/>
      <c r="AY3" s="251"/>
      <c r="AZ3" s="251"/>
      <c r="BA3" s="251"/>
      <c r="BB3" s="252"/>
      <c r="BC3" s="234" t="s">
        <v>38</v>
      </c>
      <c r="BD3" s="235"/>
      <c r="BE3" s="235"/>
      <c r="BF3" s="235"/>
      <c r="BG3" s="235"/>
      <c r="BH3" s="235"/>
      <c r="BI3" s="250" t="s">
        <v>39</v>
      </c>
      <c r="BJ3" s="251"/>
      <c r="BK3" s="251"/>
      <c r="BL3" s="251"/>
      <c r="BM3" s="251"/>
      <c r="BN3" s="251"/>
      <c r="BO3" s="251"/>
      <c r="BP3" s="251"/>
      <c r="BQ3" s="251"/>
      <c r="BR3" s="251"/>
      <c r="BS3" s="251"/>
      <c r="BT3" s="252"/>
      <c r="BU3" s="234" t="s">
        <v>40</v>
      </c>
      <c r="BV3" s="235"/>
      <c r="BW3" s="235"/>
      <c r="BX3" s="235"/>
      <c r="BY3" s="235"/>
      <c r="BZ3" s="235"/>
      <c r="CA3" s="235"/>
      <c r="CB3" s="235"/>
      <c r="CC3" s="235"/>
      <c r="CD3" s="237" t="s">
        <v>41</v>
      </c>
      <c r="CE3" s="238"/>
      <c r="CF3" s="238"/>
      <c r="CG3" s="238"/>
      <c r="CH3" s="238"/>
      <c r="CI3" s="238"/>
      <c r="CJ3" s="238"/>
      <c r="CK3" s="238"/>
      <c r="CL3" s="238"/>
      <c r="CM3" s="239"/>
      <c r="CN3" s="234" t="s">
        <v>42</v>
      </c>
      <c r="CO3" s="235"/>
      <c r="CP3" s="235"/>
      <c r="CQ3" s="235"/>
      <c r="CR3" s="235"/>
      <c r="CS3" s="235"/>
      <c r="CT3" s="235"/>
      <c r="CU3" s="235"/>
      <c r="CV3" s="235"/>
      <c r="CW3" s="235"/>
      <c r="CX3" s="236"/>
      <c r="CY3" s="237" t="s">
        <v>43</v>
      </c>
      <c r="CZ3" s="238"/>
      <c r="DA3" s="238"/>
      <c r="DB3" s="238"/>
      <c r="DC3" s="238"/>
      <c r="DD3" s="238"/>
      <c r="DE3" s="238"/>
      <c r="DF3" s="238"/>
      <c r="DG3" s="239"/>
      <c r="DH3" s="234" t="s">
        <v>44</v>
      </c>
      <c r="DI3" s="235"/>
      <c r="DJ3" s="235"/>
      <c r="DK3" s="235"/>
      <c r="DL3" s="235"/>
      <c r="DM3" s="235"/>
      <c r="DN3" s="235"/>
      <c r="DO3" s="236"/>
      <c r="DP3" s="237" t="s">
        <v>45</v>
      </c>
      <c r="DQ3" s="238"/>
      <c r="DR3" s="238"/>
      <c r="DS3" s="238"/>
      <c r="DT3" s="238"/>
      <c r="DU3" s="238"/>
      <c r="DV3" s="238"/>
      <c r="DW3" s="238"/>
      <c r="DX3" s="238"/>
      <c r="DY3" s="239"/>
      <c r="DZ3" s="234" t="s">
        <v>46</v>
      </c>
      <c r="EA3" s="235"/>
      <c r="EB3" s="235"/>
      <c r="EC3" s="235"/>
      <c r="ED3" s="235"/>
      <c r="EE3" s="235"/>
      <c r="EF3" s="235"/>
      <c r="EG3" s="237" t="s">
        <v>47</v>
      </c>
      <c r="EH3" s="238"/>
      <c r="EI3" s="238"/>
      <c r="EJ3" s="238"/>
      <c r="EK3" s="238"/>
      <c r="EL3" s="238"/>
      <c r="EM3" s="238"/>
      <c r="EN3" s="238"/>
      <c r="EO3" s="238"/>
      <c r="EP3" s="239"/>
      <c r="EQ3" s="234" t="s">
        <v>48</v>
      </c>
      <c r="ER3" s="235"/>
      <c r="ES3" s="235"/>
      <c r="ET3" s="235"/>
      <c r="EU3" s="235"/>
      <c r="EV3" s="235"/>
      <c r="EW3" s="235"/>
      <c r="EX3" s="235"/>
      <c r="EY3" s="235"/>
      <c r="EZ3" s="236"/>
      <c r="FA3" s="237" t="s">
        <v>49</v>
      </c>
      <c r="FB3" s="238"/>
      <c r="FC3" s="238"/>
      <c r="FD3" s="238"/>
      <c r="FE3" s="238"/>
      <c r="FF3" s="238"/>
      <c r="FG3" s="238"/>
      <c r="FH3" s="238"/>
      <c r="FI3" s="239"/>
      <c r="FJ3" s="234" t="s">
        <v>50</v>
      </c>
      <c r="FK3" s="235"/>
      <c r="FL3" s="235"/>
      <c r="FM3" s="235"/>
      <c r="FN3" s="235"/>
      <c r="FO3" s="235"/>
      <c r="FP3" s="235"/>
      <c r="FQ3" s="235"/>
      <c r="FR3" s="235"/>
      <c r="FS3" s="236"/>
      <c r="FT3" s="237" t="s">
        <v>51</v>
      </c>
      <c r="FU3" s="238"/>
      <c r="FV3" s="238"/>
      <c r="FW3" s="238"/>
      <c r="FX3" s="238"/>
      <c r="FY3" s="238"/>
      <c r="FZ3" s="238"/>
      <c r="GA3" s="238"/>
      <c r="GB3" s="238"/>
      <c r="GC3" s="239"/>
      <c r="GD3" s="234" t="s">
        <v>52</v>
      </c>
      <c r="GE3" s="235"/>
      <c r="GF3" s="235"/>
      <c r="GG3" s="235"/>
      <c r="GH3" s="235"/>
      <c r="GI3" s="235"/>
      <c r="GJ3" s="235"/>
      <c r="GK3" s="235"/>
      <c r="GL3" s="236"/>
      <c r="GM3" s="283" t="s">
        <v>170</v>
      </c>
      <c r="GN3" s="283"/>
      <c r="GO3" s="284" t="s">
        <v>171</v>
      </c>
      <c r="GP3" s="284"/>
      <c r="GQ3" s="284"/>
      <c r="GR3" s="284"/>
      <c r="GS3" s="300" t="s">
        <v>280</v>
      </c>
      <c r="GT3" s="300"/>
      <c r="GU3" s="300"/>
      <c r="GV3" s="297" t="s">
        <v>176</v>
      </c>
      <c r="GW3" s="297"/>
      <c r="GX3" s="297"/>
      <c r="GY3" s="297"/>
      <c r="GZ3" s="284" t="s">
        <v>172</v>
      </c>
      <c r="HA3" s="284"/>
      <c r="HB3" s="284"/>
      <c r="HC3" s="284"/>
      <c r="HD3" s="284"/>
      <c r="HE3" s="284"/>
      <c r="HF3" s="284"/>
      <c r="HG3" s="284"/>
      <c r="HH3" s="352" t="s">
        <v>174</v>
      </c>
      <c r="HI3" s="353"/>
      <c r="HJ3" s="353"/>
      <c r="HK3" s="353"/>
      <c r="HL3" s="353"/>
      <c r="HM3" s="353"/>
      <c r="HN3" s="353"/>
      <c r="HO3" s="353"/>
      <c r="HP3" s="354"/>
      <c r="HQ3" s="285" t="s">
        <v>175</v>
      </c>
      <c r="HR3" s="285"/>
      <c r="HS3" s="285"/>
      <c r="HT3" s="285"/>
      <c r="HU3" s="285"/>
      <c r="HV3" s="285"/>
      <c r="HW3" s="285"/>
      <c r="HX3" s="297" t="s">
        <v>268</v>
      </c>
      <c r="HY3" s="297"/>
      <c r="HZ3" s="294" t="s">
        <v>178</v>
      </c>
      <c r="IA3" s="294"/>
      <c r="IB3" s="294"/>
      <c r="IC3" s="294"/>
      <c r="ID3" s="294"/>
      <c r="IE3" s="320"/>
      <c r="IF3" s="103"/>
      <c r="IG3" s="103"/>
      <c r="IH3" s="103"/>
      <c r="II3" s="103"/>
      <c r="IJ3" s="321"/>
      <c r="IK3" s="326"/>
      <c r="IL3" s="327"/>
    </row>
    <row r="4" spans="1:246" ht="22.5" customHeight="1" x14ac:dyDescent="0.4">
      <c r="A4" s="26" t="s">
        <v>168</v>
      </c>
      <c r="B4" s="123"/>
      <c r="C4" s="126"/>
      <c r="D4" s="123"/>
      <c r="E4" s="113" t="s">
        <v>3</v>
      </c>
      <c r="F4" s="113"/>
      <c r="G4" s="113"/>
      <c r="H4" s="116" t="s">
        <v>167</v>
      </c>
      <c r="I4" s="117"/>
      <c r="J4" s="117"/>
      <c r="K4" s="240" t="s">
        <v>53</v>
      </c>
      <c r="L4" s="241"/>
      <c r="M4" s="244" t="s">
        <v>54</v>
      </c>
      <c r="N4" s="245"/>
      <c r="O4" s="245"/>
      <c r="P4" s="228" t="s">
        <v>53</v>
      </c>
      <c r="Q4" s="229"/>
      <c r="R4" s="229"/>
      <c r="S4" s="208" t="s">
        <v>55</v>
      </c>
      <c r="T4" s="256"/>
      <c r="U4" s="259" t="s">
        <v>56</v>
      </c>
      <c r="V4" s="260"/>
      <c r="W4" s="260"/>
      <c r="X4" s="265" t="s">
        <v>57</v>
      </c>
      <c r="Y4" s="266"/>
      <c r="Z4" s="228" t="s">
        <v>58</v>
      </c>
      <c r="AA4" s="229"/>
      <c r="AB4" s="187" t="s">
        <v>53</v>
      </c>
      <c r="AC4" s="188"/>
      <c r="AD4" s="133" t="s">
        <v>59</v>
      </c>
      <c r="AE4" s="134"/>
      <c r="AF4" s="135"/>
      <c r="AG4" s="187" t="s">
        <v>57</v>
      </c>
      <c r="AH4" s="188"/>
      <c r="AI4" s="133" t="s">
        <v>58</v>
      </c>
      <c r="AJ4" s="135"/>
      <c r="AK4" s="202" t="s">
        <v>53</v>
      </c>
      <c r="AL4" s="222"/>
      <c r="AM4" s="178" t="s">
        <v>59</v>
      </c>
      <c r="AN4" s="179"/>
      <c r="AO4" s="179"/>
      <c r="AP4" s="202" t="s">
        <v>57</v>
      </c>
      <c r="AQ4" s="222"/>
      <c r="AR4" s="178" t="s">
        <v>58</v>
      </c>
      <c r="AS4" s="180"/>
      <c r="AT4" s="133" t="s">
        <v>53</v>
      </c>
      <c r="AU4" s="134"/>
      <c r="AV4" s="187" t="s">
        <v>59</v>
      </c>
      <c r="AW4" s="225"/>
      <c r="AX4" s="225"/>
      <c r="AY4" s="133" t="s">
        <v>57</v>
      </c>
      <c r="AZ4" s="134"/>
      <c r="BA4" s="187" t="s">
        <v>58</v>
      </c>
      <c r="BB4" s="188"/>
      <c r="BC4" s="178" t="s">
        <v>53</v>
      </c>
      <c r="BD4" s="179"/>
      <c r="BE4" s="193" t="s">
        <v>266</v>
      </c>
      <c r="BF4" s="194"/>
      <c r="BG4" s="194"/>
      <c r="BH4" s="194"/>
      <c r="BI4" s="187" t="s">
        <v>53</v>
      </c>
      <c r="BJ4" s="225"/>
      <c r="BK4" s="133" t="s">
        <v>59</v>
      </c>
      <c r="BL4" s="134"/>
      <c r="BM4" s="134"/>
      <c r="BN4" s="134"/>
      <c r="BO4" s="134"/>
      <c r="BP4" s="135"/>
      <c r="BQ4" s="187" t="s">
        <v>57</v>
      </c>
      <c r="BR4" s="225"/>
      <c r="BS4" s="133" t="s">
        <v>58</v>
      </c>
      <c r="BT4" s="135"/>
      <c r="BU4" s="178" t="s">
        <v>53</v>
      </c>
      <c r="BV4" s="180"/>
      <c r="BW4" s="193" t="s">
        <v>266</v>
      </c>
      <c r="BX4" s="194"/>
      <c r="BY4" s="194"/>
      <c r="BZ4" s="194"/>
      <c r="CA4" s="199"/>
      <c r="CB4" s="178" t="s">
        <v>57</v>
      </c>
      <c r="CC4" s="180"/>
      <c r="CD4" s="187" t="s">
        <v>53</v>
      </c>
      <c r="CE4" s="225"/>
      <c r="CF4" s="133" t="s">
        <v>59</v>
      </c>
      <c r="CG4" s="134"/>
      <c r="CH4" s="134"/>
      <c r="CI4" s="135"/>
      <c r="CJ4" s="187" t="s">
        <v>57</v>
      </c>
      <c r="CK4" s="225"/>
      <c r="CL4" s="133" t="s">
        <v>58</v>
      </c>
      <c r="CM4" s="135"/>
      <c r="CN4" s="178" t="s">
        <v>53</v>
      </c>
      <c r="CO4" s="180"/>
      <c r="CP4" s="193" t="s">
        <v>59</v>
      </c>
      <c r="CQ4" s="194"/>
      <c r="CR4" s="194"/>
      <c r="CS4" s="194"/>
      <c r="CT4" s="199"/>
      <c r="CU4" s="178" t="s">
        <v>57</v>
      </c>
      <c r="CV4" s="180"/>
      <c r="CW4" s="193" t="s">
        <v>58</v>
      </c>
      <c r="CX4" s="199"/>
      <c r="CY4" s="187" t="s">
        <v>53</v>
      </c>
      <c r="CZ4" s="225"/>
      <c r="DA4" s="133" t="s">
        <v>59</v>
      </c>
      <c r="DB4" s="134"/>
      <c r="DC4" s="135"/>
      <c r="DD4" s="187" t="s">
        <v>57</v>
      </c>
      <c r="DE4" s="225"/>
      <c r="DF4" s="133" t="s">
        <v>58</v>
      </c>
      <c r="DG4" s="135"/>
      <c r="DH4" s="178" t="s">
        <v>53</v>
      </c>
      <c r="DI4" s="180"/>
      <c r="DJ4" s="193" t="s">
        <v>59</v>
      </c>
      <c r="DK4" s="194"/>
      <c r="DL4" s="199"/>
      <c r="DM4" s="178" t="s">
        <v>57</v>
      </c>
      <c r="DN4" s="180"/>
      <c r="DO4" s="199" t="s">
        <v>288</v>
      </c>
      <c r="DP4" s="187" t="s">
        <v>53</v>
      </c>
      <c r="DQ4" s="188"/>
      <c r="DR4" s="133" t="s">
        <v>59</v>
      </c>
      <c r="DS4" s="134"/>
      <c r="DT4" s="134"/>
      <c r="DU4" s="135"/>
      <c r="DV4" s="187" t="s">
        <v>57</v>
      </c>
      <c r="DW4" s="188"/>
      <c r="DX4" s="133" t="s">
        <v>58</v>
      </c>
      <c r="DY4" s="135"/>
      <c r="DZ4" s="193" t="s">
        <v>53</v>
      </c>
      <c r="EA4" s="194"/>
      <c r="EB4" s="178" t="s">
        <v>59</v>
      </c>
      <c r="EC4" s="179"/>
      <c r="ED4" s="180"/>
      <c r="EE4" s="193" t="s">
        <v>60</v>
      </c>
      <c r="EF4" s="199"/>
      <c r="EG4" s="187" t="s">
        <v>166</v>
      </c>
      <c r="EH4" s="188"/>
      <c r="EI4" s="133" t="s">
        <v>59</v>
      </c>
      <c r="EJ4" s="134"/>
      <c r="EK4" s="135"/>
      <c r="EL4" s="187" t="s">
        <v>57</v>
      </c>
      <c r="EM4" s="188"/>
      <c r="EN4" s="133" t="s">
        <v>58</v>
      </c>
      <c r="EO4" s="134"/>
      <c r="EP4" s="135"/>
      <c r="EQ4" s="202" t="s">
        <v>53</v>
      </c>
      <c r="ER4" s="222"/>
      <c r="ES4" s="222"/>
      <c r="ET4" s="178" t="s">
        <v>59</v>
      </c>
      <c r="EU4" s="179"/>
      <c r="EV4" s="180"/>
      <c r="EW4" s="202" t="s">
        <v>57</v>
      </c>
      <c r="EX4" s="222"/>
      <c r="EY4" s="178" t="s">
        <v>58</v>
      </c>
      <c r="EZ4" s="180"/>
      <c r="FA4" s="187" t="s">
        <v>53</v>
      </c>
      <c r="FB4" s="188"/>
      <c r="FC4" s="133" t="s">
        <v>59</v>
      </c>
      <c r="FD4" s="134"/>
      <c r="FE4" s="135"/>
      <c r="FF4" s="187" t="s">
        <v>57</v>
      </c>
      <c r="FG4" s="188"/>
      <c r="FH4" s="133" t="s">
        <v>58</v>
      </c>
      <c r="FI4" s="135"/>
      <c r="FJ4" s="202" t="s">
        <v>53</v>
      </c>
      <c r="FK4" s="222"/>
      <c r="FL4" s="222"/>
      <c r="FM4" s="178" t="s">
        <v>59</v>
      </c>
      <c r="FN4" s="179"/>
      <c r="FO4" s="180"/>
      <c r="FP4" s="202" t="s">
        <v>58</v>
      </c>
      <c r="FQ4" s="203"/>
      <c r="FR4" s="216" t="s">
        <v>61</v>
      </c>
      <c r="FS4" s="217"/>
      <c r="FT4" s="187" t="s">
        <v>53</v>
      </c>
      <c r="FU4" s="188"/>
      <c r="FV4" s="133" t="s">
        <v>59</v>
      </c>
      <c r="FW4" s="134"/>
      <c r="FX4" s="134"/>
      <c r="FY4" s="135"/>
      <c r="FZ4" s="187" t="s">
        <v>57</v>
      </c>
      <c r="GA4" s="188"/>
      <c r="GB4" s="133" t="s">
        <v>58</v>
      </c>
      <c r="GC4" s="135"/>
      <c r="GD4" s="202" t="s">
        <v>53</v>
      </c>
      <c r="GE4" s="222"/>
      <c r="GF4" s="178" t="s">
        <v>59</v>
      </c>
      <c r="GG4" s="179"/>
      <c r="GH4" s="180"/>
      <c r="GI4" s="202" t="s">
        <v>57</v>
      </c>
      <c r="GJ4" s="203"/>
      <c r="GK4" s="208" t="s">
        <v>58</v>
      </c>
      <c r="GL4" s="209"/>
      <c r="GM4" s="283"/>
      <c r="GN4" s="283"/>
      <c r="GO4" s="284"/>
      <c r="GP4" s="284"/>
      <c r="GQ4" s="284"/>
      <c r="GR4" s="284"/>
      <c r="GS4" s="300"/>
      <c r="GT4" s="300"/>
      <c r="GU4" s="300"/>
      <c r="GV4" s="297"/>
      <c r="GW4" s="297"/>
      <c r="GX4" s="297"/>
      <c r="GY4" s="297"/>
      <c r="GZ4" s="284"/>
      <c r="HA4" s="284"/>
      <c r="HB4" s="284"/>
      <c r="HC4" s="284"/>
      <c r="HD4" s="284"/>
      <c r="HE4" s="284"/>
      <c r="HF4" s="284"/>
      <c r="HG4" s="284"/>
      <c r="HH4" s="297" t="s">
        <v>283</v>
      </c>
      <c r="HI4" s="297"/>
      <c r="HJ4" s="297"/>
      <c r="HK4" s="363" t="s">
        <v>265</v>
      </c>
      <c r="HL4" s="363"/>
      <c r="HM4" s="363"/>
      <c r="HN4" s="364" t="s">
        <v>181</v>
      </c>
      <c r="HO4" s="364"/>
      <c r="HP4" s="364"/>
      <c r="HQ4" s="293" t="s">
        <v>182</v>
      </c>
      <c r="HR4" s="293"/>
      <c r="HS4" s="297" t="s">
        <v>183</v>
      </c>
      <c r="HT4" s="297"/>
      <c r="HU4" s="293" t="s">
        <v>184</v>
      </c>
      <c r="HV4" s="293"/>
      <c r="HW4" s="293"/>
      <c r="HX4" s="297"/>
      <c r="HY4" s="297"/>
      <c r="HZ4" s="363" t="s">
        <v>185</v>
      </c>
      <c r="IA4" s="363"/>
      <c r="IB4" s="301" t="s">
        <v>186</v>
      </c>
      <c r="IC4" s="301"/>
      <c r="ID4" s="301"/>
      <c r="IE4" s="113" t="s">
        <v>247</v>
      </c>
      <c r="IF4" s="113"/>
      <c r="IG4" s="116" t="s">
        <v>248</v>
      </c>
      <c r="IH4" s="117"/>
      <c r="II4" s="304" t="s">
        <v>251</v>
      </c>
      <c r="IJ4" s="305"/>
      <c r="IK4" s="328" t="s">
        <v>247</v>
      </c>
      <c r="IL4" s="329"/>
    </row>
    <row r="5" spans="1:246" ht="21" customHeight="1" x14ac:dyDescent="0.3">
      <c r="A5" s="104"/>
      <c r="B5" s="123"/>
      <c r="C5" s="126"/>
      <c r="D5" s="123"/>
      <c r="E5" s="114"/>
      <c r="F5" s="114"/>
      <c r="G5" s="114"/>
      <c r="H5" s="118"/>
      <c r="I5" s="119"/>
      <c r="J5" s="119"/>
      <c r="K5" s="242"/>
      <c r="L5" s="242"/>
      <c r="M5" s="246"/>
      <c r="N5" s="247"/>
      <c r="O5" s="247"/>
      <c r="P5" s="230"/>
      <c r="Q5" s="231"/>
      <c r="R5" s="231"/>
      <c r="S5" s="210"/>
      <c r="T5" s="257"/>
      <c r="U5" s="261"/>
      <c r="V5" s="262"/>
      <c r="W5" s="262"/>
      <c r="X5" s="267"/>
      <c r="Y5" s="268"/>
      <c r="Z5" s="230"/>
      <c r="AA5" s="231"/>
      <c r="AB5" s="189"/>
      <c r="AC5" s="190"/>
      <c r="AD5" s="136"/>
      <c r="AE5" s="137"/>
      <c r="AF5" s="138"/>
      <c r="AG5" s="189"/>
      <c r="AH5" s="190"/>
      <c r="AI5" s="136"/>
      <c r="AJ5" s="138"/>
      <c r="AK5" s="204"/>
      <c r="AL5" s="223"/>
      <c r="AM5" s="181"/>
      <c r="AN5" s="182"/>
      <c r="AO5" s="182"/>
      <c r="AP5" s="204"/>
      <c r="AQ5" s="223"/>
      <c r="AR5" s="181"/>
      <c r="AS5" s="183"/>
      <c r="AT5" s="136"/>
      <c r="AU5" s="137"/>
      <c r="AV5" s="189"/>
      <c r="AW5" s="226"/>
      <c r="AX5" s="226"/>
      <c r="AY5" s="136"/>
      <c r="AZ5" s="137"/>
      <c r="BA5" s="189"/>
      <c r="BB5" s="190"/>
      <c r="BC5" s="181"/>
      <c r="BD5" s="182"/>
      <c r="BE5" s="195"/>
      <c r="BF5" s="196"/>
      <c r="BG5" s="196"/>
      <c r="BH5" s="196"/>
      <c r="BI5" s="189"/>
      <c r="BJ5" s="226"/>
      <c r="BK5" s="136"/>
      <c r="BL5" s="137"/>
      <c r="BM5" s="137"/>
      <c r="BN5" s="137"/>
      <c r="BO5" s="137"/>
      <c r="BP5" s="138"/>
      <c r="BQ5" s="189"/>
      <c r="BR5" s="226"/>
      <c r="BS5" s="136"/>
      <c r="BT5" s="138"/>
      <c r="BU5" s="181"/>
      <c r="BV5" s="183"/>
      <c r="BW5" s="195"/>
      <c r="BX5" s="196"/>
      <c r="BY5" s="196"/>
      <c r="BZ5" s="196"/>
      <c r="CA5" s="200"/>
      <c r="CB5" s="181"/>
      <c r="CC5" s="183"/>
      <c r="CD5" s="189"/>
      <c r="CE5" s="226"/>
      <c r="CF5" s="136"/>
      <c r="CG5" s="137"/>
      <c r="CH5" s="137"/>
      <c r="CI5" s="138"/>
      <c r="CJ5" s="189"/>
      <c r="CK5" s="226"/>
      <c r="CL5" s="136"/>
      <c r="CM5" s="138"/>
      <c r="CN5" s="181"/>
      <c r="CO5" s="183"/>
      <c r="CP5" s="195"/>
      <c r="CQ5" s="196"/>
      <c r="CR5" s="196"/>
      <c r="CS5" s="196"/>
      <c r="CT5" s="200"/>
      <c r="CU5" s="181"/>
      <c r="CV5" s="183"/>
      <c r="CW5" s="195"/>
      <c r="CX5" s="200"/>
      <c r="CY5" s="189"/>
      <c r="CZ5" s="226"/>
      <c r="DA5" s="136"/>
      <c r="DB5" s="137"/>
      <c r="DC5" s="138"/>
      <c r="DD5" s="189"/>
      <c r="DE5" s="226"/>
      <c r="DF5" s="136"/>
      <c r="DG5" s="138"/>
      <c r="DH5" s="181"/>
      <c r="DI5" s="183"/>
      <c r="DJ5" s="195"/>
      <c r="DK5" s="196"/>
      <c r="DL5" s="200"/>
      <c r="DM5" s="181"/>
      <c r="DN5" s="183"/>
      <c r="DO5" s="200"/>
      <c r="DP5" s="189"/>
      <c r="DQ5" s="190"/>
      <c r="DR5" s="136"/>
      <c r="DS5" s="137"/>
      <c r="DT5" s="137"/>
      <c r="DU5" s="138"/>
      <c r="DV5" s="189"/>
      <c r="DW5" s="190"/>
      <c r="DX5" s="136"/>
      <c r="DY5" s="138"/>
      <c r="DZ5" s="195"/>
      <c r="EA5" s="196"/>
      <c r="EB5" s="181"/>
      <c r="EC5" s="182"/>
      <c r="ED5" s="183"/>
      <c r="EE5" s="195"/>
      <c r="EF5" s="200"/>
      <c r="EG5" s="189"/>
      <c r="EH5" s="190"/>
      <c r="EI5" s="136"/>
      <c r="EJ5" s="137"/>
      <c r="EK5" s="138"/>
      <c r="EL5" s="189"/>
      <c r="EM5" s="190"/>
      <c r="EN5" s="136"/>
      <c r="EO5" s="137"/>
      <c r="EP5" s="138"/>
      <c r="EQ5" s="204"/>
      <c r="ER5" s="223"/>
      <c r="ES5" s="223"/>
      <c r="ET5" s="181"/>
      <c r="EU5" s="182"/>
      <c r="EV5" s="183"/>
      <c r="EW5" s="204"/>
      <c r="EX5" s="223"/>
      <c r="EY5" s="181"/>
      <c r="EZ5" s="183"/>
      <c r="FA5" s="189"/>
      <c r="FB5" s="190"/>
      <c r="FC5" s="136"/>
      <c r="FD5" s="137"/>
      <c r="FE5" s="138"/>
      <c r="FF5" s="189"/>
      <c r="FG5" s="190"/>
      <c r="FH5" s="136"/>
      <c r="FI5" s="138"/>
      <c r="FJ5" s="204"/>
      <c r="FK5" s="223"/>
      <c r="FL5" s="223"/>
      <c r="FM5" s="181"/>
      <c r="FN5" s="182"/>
      <c r="FO5" s="183"/>
      <c r="FP5" s="204"/>
      <c r="FQ5" s="205"/>
      <c r="FR5" s="218"/>
      <c r="FS5" s="219"/>
      <c r="FT5" s="189"/>
      <c r="FU5" s="190"/>
      <c r="FV5" s="136"/>
      <c r="FW5" s="137"/>
      <c r="FX5" s="137"/>
      <c r="FY5" s="138"/>
      <c r="FZ5" s="189"/>
      <c r="GA5" s="190"/>
      <c r="GB5" s="136"/>
      <c r="GC5" s="138"/>
      <c r="GD5" s="204"/>
      <c r="GE5" s="223"/>
      <c r="GF5" s="181"/>
      <c r="GG5" s="182"/>
      <c r="GH5" s="183"/>
      <c r="GI5" s="204"/>
      <c r="GJ5" s="205"/>
      <c r="GK5" s="210"/>
      <c r="GL5" s="211"/>
      <c r="GM5" s="283"/>
      <c r="GN5" s="283"/>
      <c r="GO5" s="284"/>
      <c r="GP5" s="284"/>
      <c r="GQ5" s="284"/>
      <c r="GR5" s="284"/>
      <c r="GS5" s="283" t="s">
        <v>264</v>
      </c>
      <c r="GT5" s="301"/>
      <c r="GU5" s="301"/>
      <c r="GV5" s="297"/>
      <c r="GW5" s="297"/>
      <c r="GX5" s="297"/>
      <c r="GY5" s="297"/>
      <c r="GZ5" s="360" t="s">
        <v>263</v>
      </c>
      <c r="HA5" s="361"/>
      <c r="HB5" s="362"/>
      <c r="HC5" s="283" t="s">
        <v>262</v>
      </c>
      <c r="HD5" s="283"/>
      <c r="HE5" s="283"/>
      <c r="HF5" s="283"/>
      <c r="HG5" s="283"/>
      <c r="HH5" s="297"/>
      <c r="HI5" s="297"/>
      <c r="HJ5" s="297"/>
      <c r="HK5" s="363"/>
      <c r="HL5" s="363"/>
      <c r="HM5" s="363"/>
      <c r="HN5" s="364"/>
      <c r="HO5" s="364"/>
      <c r="HP5" s="364"/>
      <c r="HQ5" s="293"/>
      <c r="HR5" s="293"/>
      <c r="HS5" s="297"/>
      <c r="HT5" s="297"/>
      <c r="HU5" s="293"/>
      <c r="HV5" s="293"/>
      <c r="HW5" s="293"/>
      <c r="HX5" s="297"/>
      <c r="HY5" s="297"/>
      <c r="HZ5" s="363"/>
      <c r="IA5" s="363"/>
      <c r="IB5" s="301"/>
      <c r="IC5" s="301"/>
      <c r="ID5" s="301"/>
      <c r="IE5" s="114"/>
      <c r="IF5" s="114"/>
      <c r="IG5" s="118"/>
      <c r="IH5" s="119"/>
      <c r="II5" s="306"/>
      <c r="IJ5" s="307"/>
      <c r="IK5" s="330"/>
      <c r="IL5" s="331"/>
    </row>
    <row r="6" spans="1:246" ht="49.5" customHeight="1" thickBot="1" x14ac:dyDescent="0.3">
      <c r="A6" s="104"/>
      <c r="B6" s="123"/>
      <c r="C6" s="126"/>
      <c r="D6" s="123"/>
      <c r="E6" s="115"/>
      <c r="F6" s="115"/>
      <c r="G6" s="115"/>
      <c r="H6" s="120"/>
      <c r="I6" s="121"/>
      <c r="J6" s="121"/>
      <c r="K6" s="243"/>
      <c r="L6" s="243"/>
      <c r="M6" s="248"/>
      <c r="N6" s="249"/>
      <c r="O6" s="249"/>
      <c r="P6" s="232"/>
      <c r="Q6" s="233"/>
      <c r="R6" s="233"/>
      <c r="S6" s="212"/>
      <c r="T6" s="258"/>
      <c r="U6" s="263"/>
      <c r="V6" s="264"/>
      <c r="W6" s="264"/>
      <c r="X6" s="269"/>
      <c r="Y6" s="270"/>
      <c r="Z6" s="232"/>
      <c r="AA6" s="233"/>
      <c r="AB6" s="191"/>
      <c r="AC6" s="192"/>
      <c r="AD6" s="139"/>
      <c r="AE6" s="140"/>
      <c r="AF6" s="141"/>
      <c r="AG6" s="191"/>
      <c r="AH6" s="192"/>
      <c r="AI6" s="139"/>
      <c r="AJ6" s="141"/>
      <c r="AK6" s="206"/>
      <c r="AL6" s="224"/>
      <c r="AM6" s="184"/>
      <c r="AN6" s="185"/>
      <c r="AO6" s="185"/>
      <c r="AP6" s="206"/>
      <c r="AQ6" s="224"/>
      <c r="AR6" s="184"/>
      <c r="AS6" s="186"/>
      <c r="AT6" s="139"/>
      <c r="AU6" s="140"/>
      <c r="AV6" s="191"/>
      <c r="AW6" s="227"/>
      <c r="AX6" s="227"/>
      <c r="AY6" s="139"/>
      <c r="AZ6" s="140"/>
      <c r="BA6" s="191"/>
      <c r="BB6" s="192"/>
      <c r="BC6" s="184"/>
      <c r="BD6" s="185"/>
      <c r="BE6" s="197"/>
      <c r="BF6" s="198"/>
      <c r="BG6" s="198"/>
      <c r="BH6" s="198"/>
      <c r="BI6" s="191"/>
      <c r="BJ6" s="227"/>
      <c r="BK6" s="139"/>
      <c r="BL6" s="140"/>
      <c r="BM6" s="140"/>
      <c r="BN6" s="140"/>
      <c r="BO6" s="140"/>
      <c r="BP6" s="141"/>
      <c r="BQ6" s="191"/>
      <c r="BR6" s="227"/>
      <c r="BS6" s="139"/>
      <c r="BT6" s="141"/>
      <c r="BU6" s="184"/>
      <c r="BV6" s="186"/>
      <c r="BW6" s="197"/>
      <c r="BX6" s="198"/>
      <c r="BY6" s="198"/>
      <c r="BZ6" s="198"/>
      <c r="CA6" s="201"/>
      <c r="CB6" s="184"/>
      <c r="CC6" s="186"/>
      <c r="CD6" s="191"/>
      <c r="CE6" s="227"/>
      <c r="CF6" s="139"/>
      <c r="CG6" s="140"/>
      <c r="CH6" s="140"/>
      <c r="CI6" s="141"/>
      <c r="CJ6" s="191"/>
      <c r="CK6" s="227"/>
      <c r="CL6" s="139"/>
      <c r="CM6" s="141"/>
      <c r="CN6" s="184"/>
      <c r="CO6" s="186"/>
      <c r="CP6" s="197"/>
      <c r="CQ6" s="198"/>
      <c r="CR6" s="198"/>
      <c r="CS6" s="198"/>
      <c r="CT6" s="201"/>
      <c r="CU6" s="184"/>
      <c r="CV6" s="186"/>
      <c r="CW6" s="197"/>
      <c r="CX6" s="201"/>
      <c r="CY6" s="191"/>
      <c r="CZ6" s="227"/>
      <c r="DA6" s="139"/>
      <c r="DB6" s="140"/>
      <c r="DC6" s="141"/>
      <c r="DD6" s="191"/>
      <c r="DE6" s="227"/>
      <c r="DF6" s="139"/>
      <c r="DG6" s="141"/>
      <c r="DH6" s="184"/>
      <c r="DI6" s="186"/>
      <c r="DJ6" s="197"/>
      <c r="DK6" s="198"/>
      <c r="DL6" s="201"/>
      <c r="DM6" s="184"/>
      <c r="DN6" s="186"/>
      <c r="DO6" s="201"/>
      <c r="DP6" s="191"/>
      <c r="DQ6" s="192"/>
      <c r="DR6" s="139"/>
      <c r="DS6" s="140"/>
      <c r="DT6" s="140"/>
      <c r="DU6" s="141"/>
      <c r="DV6" s="191"/>
      <c r="DW6" s="192"/>
      <c r="DX6" s="139"/>
      <c r="DY6" s="141"/>
      <c r="DZ6" s="197"/>
      <c r="EA6" s="198"/>
      <c r="EB6" s="184"/>
      <c r="EC6" s="185"/>
      <c r="ED6" s="186"/>
      <c r="EE6" s="197"/>
      <c r="EF6" s="201"/>
      <c r="EG6" s="191"/>
      <c r="EH6" s="192"/>
      <c r="EI6" s="139"/>
      <c r="EJ6" s="140"/>
      <c r="EK6" s="141"/>
      <c r="EL6" s="191"/>
      <c r="EM6" s="192"/>
      <c r="EN6" s="139"/>
      <c r="EO6" s="140"/>
      <c r="EP6" s="141"/>
      <c r="EQ6" s="206"/>
      <c r="ER6" s="224"/>
      <c r="ES6" s="224"/>
      <c r="ET6" s="184"/>
      <c r="EU6" s="185"/>
      <c r="EV6" s="186"/>
      <c r="EW6" s="206"/>
      <c r="EX6" s="224"/>
      <c r="EY6" s="184"/>
      <c r="EZ6" s="186"/>
      <c r="FA6" s="191"/>
      <c r="FB6" s="192"/>
      <c r="FC6" s="139"/>
      <c r="FD6" s="140"/>
      <c r="FE6" s="141"/>
      <c r="FF6" s="191"/>
      <c r="FG6" s="192"/>
      <c r="FH6" s="139"/>
      <c r="FI6" s="141"/>
      <c r="FJ6" s="206"/>
      <c r="FK6" s="224"/>
      <c r="FL6" s="224"/>
      <c r="FM6" s="184"/>
      <c r="FN6" s="185"/>
      <c r="FO6" s="186"/>
      <c r="FP6" s="206"/>
      <c r="FQ6" s="207"/>
      <c r="FR6" s="220"/>
      <c r="FS6" s="221"/>
      <c r="FT6" s="191"/>
      <c r="FU6" s="192"/>
      <c r="FV6" s="139"/>
      <c r="FW6" s="140"/>
      <c r="FX6" s="140"/>
      <c r="FY6" s="141"/>
      <c r="FZ6" s="191"/>
      <c r="GA6" s="192"/>
      <c r="GB6" s="139"/>
      <c r="GC6" s="141"/>
      <c r="GD6" s="206"/>
      <c r="GE6" s="224"/>
      <c r="GF6" s="184"/>
      <c r="GG6" s="185"/>
      <c r="GH6" s="186"/>
      <c r="GI6" s="206"/>
      <c r="GJ6" s="207"/>
      <c r="GK6" s="212"/>
      <c r="GL6" s="213"/>
      <c r="GM6" s="272" t="s">
        <v>190</v>
      </c>
      <c r="GN6" s="272" t="s">
        <v>8</v>
      </c>
      <c r="GO6" s="274" t="s">
        <v>191</v>
      </c>
      <c r="GP6" s="274" t="s">
        <v>192</v>
      </c>
      <c r="GQ6" s="274" t="s">
        <v>193</v>
      </c>
      <c r="GR6" s="274" t="s">
        <v>63</v>
      </c>
      <c r="GS6" s="272" t="s">
        <v>199</v>
      </c>
      <c r="GT6" s="272" t="s">
        <v>200</v>
      </c>
      <c r="GU6" s="272" t="s">
        <v>8</v>
      </c>
      <c r="GV6" s="286" t="s">
        <v>211</v>
      </c>
      <c r="GW6" s="365" t="s">
        <v>212</v>
      </c>
      <c r="GX6" s="286" t="s">
        <v>213</v>
      </c>
      <c r="GY6" s="286" t="s">
        <v>63</v>
      </c>
      <c r="GZ6" s="291" t="s">
        <v>194</v>
      </c>
      <c r="HA6" s="273" t="s">
        <v>195</v>
      </c>
      <c r="HB6" s="291" t="s">
        <v>63</v>
      </c>
      <c r="HC6" s="287" t="s">
        <v>196</v>
      </c>
      <c r="HD6" s="286" t="s">
        <v>197</v>
      </c>
      <c r="HE6" s="287" t="s">
        <v>195</v>
      </c>
      <c r="HF6" s="286" t="s">
        <v>198</v>
      </c>
      <c r="HG6" s="286" t="s">
        <v>8</v>
      </c>
      <c r="HH6" s="272" t="s">
        <v>203</v>
      </c>
      <c r="HI6" s="272" t="s">
        <v>204</v>
      </c>
      <c r="HJ6" s="272" t="s">
        <v>8</v>
      </c>
      <c r="HK6" s="286" t="s">
        <v>201</v>
      </c>
      <c r="HL6" s="286" t="s">
        <v>202</v>
      </c>
      <c r="HM6" s="286" t="s">
        <v>63</v>
      </c>
      <c r="HN6" s="272" t="s">
        <v>205</v>
      </c>
      <c r="HO6" s="272" t="s">
        <v>206</v>
      </c>
      <c r="HP6" s="272" t="s">
        <v>8</v>
      </c>
      <c r="HQ6" s="286" t="s">
        <v>207</v>
      </c>
      <c r="HR6" s="286" t="s">
        <v>63</v>
      </c>
      <c r="HS6" s="272" t="s">
        <v>208</v>
      </c>
      <c r="HT6" s="272" t="s">
        <v>8</v>
      </c>
      <c r="HU6" s="286" t="s">
        <v>209</v>
      </c>
      <c r="HV6" s="286" t="s">
        <v>210</v>
      </c>
      <c r="HW6" s="286" t="s">
        <v>8</v>
      </c>
      <c r="HX6" s="272" t="s">
        <v>214</v>
      </c>
      <c r="HY6" s="272" t="s">
        <v>8</v>
      </c>
      <c r="HZ6" s="286" t="s">
        <v>215</v>
      </c>
      <c r="IA6" s="286" t="s">
        <v>8</v>
      </c>
      <c r="IB6" s="272" t="s">
        <v>216</v>
      </c>
      <c r="IC6" s="272" t="s">
        <v>217</v>
      </c>
      <c r="ID6" s="272" t="s">
        <v>8</v>
      </c>
      <c r="IE6" s="115"/>
      <c r="IF6" s="115"/>
      <c r="IG6" s="120"/>
      <c r="IH6" s="121"/>
      <c r="II6" s="308"/>
      <c r="IJ6" s="309"/>
      <c r="IK6" s="332"/>
      <c r="IL6" s="333"/>
    </row>
    <row r="7" spans="1:246" ht="25.15" customHeight="1" x14ac:dyDescent="0.25">
      <c r="A7" s="104"/>
      <c r="B7" s="123"/>
      <c r="C7" s="126"/>
      <c r="D7" s="123"/>
      <c r="E7" s="105" t="s">
        <v>4</v>
      </c>
      <c r="F7" s="95" t="s">
        <v>5</v>
      </c>
      <c r="G7" s="96" t="s">
        <v>63</v>
      </c>
      <c r="H7" s="108" t="s">
        <v>6</v>
      </c>
      <c r="I7" s="110" t="s">
        <v>7</v>
      </c>
      <c r="J7" s="108" t="s">
        <v>63</v>
      </c>
      <c r="K7" s="214" t="s">
        <v>62</v>
      </c>
      <c r="L7" s="149" t="s">
        <v>63</v>
      </c>
      <c r="M7" s="152" t="s">
        <v>64</v>
      </c>
      <c r="N7" s="155" t="s">
        <v>65</v>
      </c>
      <c r="O7" s="152" t="s">
        <v>63</v>
      </c>
      <c r="P7" s="144" t="s">
        <v>66</v>
      </c>
      <c r="Q7" s="144" t="s">
        <v>67</v>
      </c>
      <c r="R7" s="157" t="s">
        <v>63</v>
      </c>
      <c r="S7" s="142" t="s">
        <v>68</v>
      </c>
      <c r="T7" s="142" t="s">
        <v>63</v>
      </c>
      <c r="U7" s="144" t="s">
        <v>69</v>
      </c>
      <c r="V7" s="157" t="s">
        <v>70</v>
      </c>
      <c r="W7" s="144" t="s">
        <v>63</v>
      </c>
      <c r="X7" s="142" t="s">
        <v>71</v>
      </c>
      <c r="Y7" s="128" t="s">
        <v>8</v>
      </c>
      <c r="Z7" s="157" t="s">
        <v>72</v>
      </c>
      <c r="AA7" s="144" t="s">
        <v>63</v>
      </c>
      <c r="AB7" s="148" t="s">
        <v>73</v>
      </c>
      <c r="AC7" s="160" t="s">
        <v>63</v>
      </c>
      <c r="AD7" s="151" t="s">
        <v>74</v>
      </c>
      <c r="AE7" s="154" t="s">
        <v>75</v>
      </c>
      <c r="AF7" s="151" t="s">
        <v>63</v>
      </c>
      <c r="AG7" s="148" t="s">
        <v>76</v>
      </c>
      <c r="AH7" s="148" t="s">
        <v>63</v>
      </c>
      <c r="AI7" s="151" t="s">
        <v>77</v>
      </c>
      <c r="AJ7" s="154" t="s">
        <v>8</v>
      </c>
      <c r="AK7" s="144" t="s">
        <v>78</v>
      </c>
      <c r="AL7" s="157" t="s">
        <v>63</v>
      </c>
      <c r="AM7" s="142" t="s">
        <v>79</v>
      </c>
      <c r="AN7" s="128" t="s">
        <v>80</v>
      </c>
      <c r="AO7" s="142" t="s">
        <v>63</v>
      </c>
      <c r="AP7" s="144" t="s">
        <v>81</v>
      </c>
      <c r="AQ7" s="144" t="s">
        <v>63</v>
      </c>
      <c r="AR7" s="142" t="s">
        <v>82</v>
      </c>
      <c r="AS7" s="128" t="s">
        <v>8</v>
      </c>
      <c r="AT7" s="152" t="s">
        <v>83</v>
      </c>
      <c r="AU7" s="155" t="s">
        <v>63</v>
      </c>
      <c r="AV7" s="149" t="s">
        <v>84</v>
      </c>
      <c r="AW7" s="161" t="s">
        <v>85</v>
      </c>
      <c r="AX7" s="149" t="s">
        <v>63</v>
      </c>
      <c r="AY7" s="152" t="s">
        <v>86</v>
      </c>
      <c r="AZ7" s="152" t="s">
        <v>63</v>
      </c>
      <c r="BA7" s="149" t="s">
        <v>87</v>
      </c>
      <c r="BB7" s="161" t="s">
        <v>8</v>
      </c>
      <c r="BC7" s="142" t="s">
        <v>88</v>
      </c>
      <c r="BD7" s="128" t="s">
        <v>63</v>
      </c>
      <c r="BE7" s="131" t="s">
        <v>89</v>
      </c>
      <c r="BF7" s="131" t="s">
        <v>286</v>
      </c>
      <c r="BG7" s="130" t="s">
        <v>287</v>
      </c>
      <c r="BH7" s="131" t="s">
        <v>63</v>
      </c>
      <c r="BI7" s="149" t="s">
        <v>90</v>
      </c>
      <c r="BJ7" s="161" t="s">
        <v>63</v>
      </c>
      <c r="BK7" s="152" t="s">
        <v>91</v>
      </c>
      <c r="BL7" s="151" t="s">
        <v>289</v>
      </c>
      <c r="BM7" s="151" t="s">
        <v>290</v>
      </c>
      <c r="BN7" s="151" t="s">
        <v>291</v>
      </c>
      <c r="BO7" s="151" t="s">
        <v>292</v>
      </c>
      <c r="BP7" s="152" t="s">
        <v>92</v>
      </c>
      <c r="BQ7" s="149" t="s">
        <v>267</v>
      </c>
      <c r="BR7" s="149" t="s">
        <v>63</v>
      </c>
      <c r="BS7" s="152" t="s">
        <v>93</v>
      </c>
      <c r="BT7" s="155" t="s">
        <v>8</v>
      </c>
      <c r="BU7" s="146" t="s">
        <v>94</v>
      </c>
      <c r="BV7" s="127" t="s">
        <v>63</v>
      </c>
      <c r="BW7" s="130" t="s">
        <v>95</v>
      </c>
      <c r="BX7" s="169" t="s">
        <v>96</v>
      </c>
      <c r="BY7" s="169" t="s">
        <v>97</v>
      </c>
      <c r="BZ7" s="169" t="s">
        <v>98</v>
      </c>
      <c r="CA7" s="130" t="s">
        <v>63</v>
      </c>
      <c r="CB7" s="146" t="s">
        <v>99</v>
      </c>
      <c r="CC7" s="146" t="s">
        <v>63</v>
      </c>
      <c r="CD7" s="149" t="s">
        <v>100</v>
      </c>
      <c r="CE7" s="161" t="s">
        <v>63</v>
      </c>
      <c r="CF7" s="152" t="s">
        <v>101</v>
      </c>
      <c r="CG7" s="155" t="s">
        <v>102</v>
      </c>
      <c r="CH7" s="152" t="s">
        <v>103</v>
      </c>
      <c r="CI7" s="152" t="s">
        <v>63</v>
      </c>
      <c r="CJ7" s="149" t="s">
        <v>104</v>
      </c>
      <c r="CK7" s="149" t="s">
        <v>63</v>
      </c>
      <c r="CL7" s="152" t="s">
        <v>105</v>
      </c>
      <c r="CM7" s="155" t="s">
        <v>8</v>
      </c>
      <c r="CN7" s="146" t="s">
        <v>106</v>
      </c>
      <c r="CO7" s="127" t="s">
        <v>63</v>
      </c>
      <c r="CP7" s="130" t="s">
        <v>107</v>
      </c>
      <c r="CQ7" s="169" t="s">
        <v>108</v>
      </c>
      <c r="CR7" s="130" t="s">
        <v>109</v>
      </c>
      <c r="CS7" s="169" t="s">
        <v>110</v>
      </c>
      <c r="CT7" s="130" t="s">
        <v>63</v>
      </c>
      <c r="CU7" s="146" t="s">
        <v>111</v>
      </c>
      <c r="CV7" s="146" t="s">
        <v>63</v>
      </c>
      <c r="CW7" s="130" t="s">
        <v>112</v>
      </c>
      <c r="CX7" s="169" t="s">
        <v>8</v>
      </c>
      <c r="CY7" s="149" t="s">
        <v>113</v>
      </c>
      <c r="CZ7" s="161" t="s">
        <v>63</v>
      </c>
      <c r="DA7" s="152" t="s">
        <v>114</v>
      </c>
      <c r="DB7" s="155" t="s">
        <v>115</v>
      </c>
      <c r="DC7" s="152" t="s">
        <v>63</v>
      </c>
      <c r="DD7" s="149" t="s">
        <v>116</v>
      </c>
      <c r="DE7" s="149" t="s">
        <v>63</v>
      </c>
      <c r="DF7" s="152" t="s">
        <v>117</v>
      </c>
      <c r="DG7" s="155" t="s">
        <v>8</v>
      </c>
      <c r="DH7" s="146" t="s">
        <v>118</v>
      </c>
      <c r="DI7" s="127" t="s">
        <v>63</v>
      </c>
      <c r="DJ7" s="130" t="s">
        <v>119</v>
      </c>
      <c r="DK7" s="169" t="s">
        <v>120</v>
      </c>
      <c r="DL7" s="130" t="s">
        <v>63</v>
      </c>
      <c r="DM7" s="146" t="s">
        <v>121</v>
      </c>
      <c r="DN7" s="146" t="s">
        <v>63</v>
      </c>
      <c r="DO7" s="169" t="s">
        <v>8</v>
      </c>
      <c r="DP7" s="148" t="s">
        <v>122</v>
      </c>
      <c r="DQ7" s="160" t="s">
        <v>63</v>
      </c>
      <c r="DR7" s="151" t="s">
        <v>123</v>
      </c>
      <c r="DS7" s="154" t="s">
        <v>124</v>
      </c>
      <c r="DT7" s="154" t="s">
        <v>125</v>
      </c>
      <c r="DU7" s="151" t="s">
        <v>63</v>
      </c>
      <c r="DV7" s="148" t="s">
        <v>126</v>
      </c>
      <c r="DW7" s="148" t="s">
        <v>63</v>
      </c>
      <c r="DX7" s="151" t="s">
        <v>127</v>
      </c>
      <c r="DY7" s="154" t="s">
        <v>8</v>
      </c>
      <c r="DZ7" s="131" t="s">
        <v>128</v>
      </c>
      <c r="EA7" s="166" t="s">
        <v>63</v>
      </c>
      <c r="EB7" s="142" t="s">
        <v>129</v>
      </c>
      <c r="EC7" s="128" t="s">
        <v>130</v>
      </c>
      <c r="ED7" s="142" t="s">
        <v>63</v>
      </c>
      <c r="EE7" s="130" t="s">
        <v>131</v>
      </c>
      <c r="EF7" s="130" t="s">
        <v>63</v>
      </c>
      <c r="EG7" s="148" t="s">
        <v>132</v>
      </c>
      <c r="EH7" s="160" t="s">
        <v>63</v>
      </c>
      <c r="EI7" s="151" t="s">
        <v>133</v>
      </c>
      <c r="EJ7" s="154" t="s">
        <v>134</v>
      </c>
      <c r="EK7" s="151" t="s">
        <v>63</v>
      </c>
      <c r="EL7" s="148" t="s">
        <v>135</v>
      </c>
      <c r="EM7" s="148" t="s">
        <v>63</v>
      </c>
      <c r="EN7" s="151" t="s">
        <v>136</v>
      </c>
      <c r="EO7" s="151" t="s">
        <v>137</v>
      </c>
      <c r="EP7" s="154" t="s">
        <v>8</v>
      </c>
      <c r="EQ7" s="144" t="s">
        <v>138</v>
      </c>
      <c r="ER7" s="157" t="s">
        <v>139</v>
      </c>
      <c r="ES7" s="157" t="s">
        <v>63</v>
      </c>
      <c r="ET7" s="142" t="s">
        <v>140</v>
      </c>
      <c r="EU7" s="128" t="s">
        <v>141</v>
      </c>
      <c r="EV7" s="142" t="s">
        <v>63</v>
      </c>
      <c r="EW7" s="144" t="s">
        <v>142</v>
      </c>
      <c r="EX7" s="144" t="s">
        <v>63</v>
      </c>
      <c r="EY7" s="142" t="s">
        <v>143</v>
      </c>
      <c r="EZ7" s="128" t="s">
        <v>8</v>
      </c>
      <c r="FA7" s="148" t="s">
        <v>144</v>
      </c>
      <c r="FB7" s="160" t="s">
        <v>63</v>
      </c>
      <c r="FC7" s="151" t="s">
        <v>145</v>
      </c>
      <c r="FD7" s="154" t="s">
        <v>146</v>
      </c>
      <c r="FE7" s="151" t="s">
        <v>63</v>
      </c>
      <c r="FF7" s="148" t="s">
        <v>147</v>
      </c>
      <c r="FG7" s="148" t="s">
        <v>63</v>
      </c>
      <c r="FH7" s="151" t="s">
        <v>148</v>
      </c>
      <c r="FI7" s="154" t="s">
        <v>8</v>
      </c>
      <c r="FJ7" s="144" t="s">
        <v>149</v>
      </c>
      <c r="FK7" s="157" t="s">
        <v>150</v>
      </c>
      <c r="FL7" s="157" t="s">
        <v>63</v>
      </c>
      <c r="FM7" s="142" t="s">
        <v>284</v>
      </c>
      <c r="FN7" s="142" t="s">
        <v>151</v>
      </c>
      <c r="FO7" s="142" t="s">
        <v>63</v>
      </c>
      <c r="FP7" s="144" t="s">
        <v>152</v>
      </c>
      <c r="FQ7" s="144" t="s">
        <v>63</v>
      </c>
      <c r="FR7" s="146" t="s">
        <v>153</v>
      </c>
      <c r="FS7" s="127" t="s">
        <v>8</v>
      </c>
      <c r="FT7" s="148" t="s">
        <v>154</v>
      </c>
      <c r="FU7" s="160" t="s">
        <v>63</v>
      </c>
      <c r="FV7" s="151" t="s">
        <v>155</v>
      </c>
      <c r="FW7" s="154" t="s">
        <v>156</v>
      </c>
      <c r="FX7" s="151" t="s">
        <v>157</v>
      </c>
      <c r="FY7" s="151" t="s">
        <v>63</v>
      </c>
      <c r="FZ7" s="148" t="s">
        <v>158</v>
      </c>
      <c r="GA7" s="148" t="s">
        <v>63</v>
      </c>
      <c r="GB7" s="151" t="s">
        <v>159</v>
      </c>
      <c r="GC7" s="154" t="s">
        <v>8</v>
      </c>
      <c r="GD7" s="144" t="s">
        <v>160</v>
      </c>
      <c r="GE7" s="157" t="s">
        <v>63</v>
      </c>
      <c r="GF7" s="142" t="s">
        <v>161</v>
      </c>
      <c r="GG7" s="142" t="s">
        <v>162</v>
      </c>
      <c r="GH7" s="142" t="s">
        <v>63</v>
      </c>
      <c r="GI7" s="144" t="s">
        <v>163</v>
      </c>
      <c r="GJ7" s="144" t="s">
        <v>63</v>
      </c>
      <c r="GK7" s="146" t="s">
        <v>164</v>
      </c>
      <c r="GL7" s="127" t="s">
        <v>8</v>
      </c>
      <c r="GM7" s="272"/>
      <c r="GN7" s="272"/>
      <c r="GO7" s="274"/>
      <c r="GP7" s="274"/>
      <c r="GQ7" s="274"/>
      <c r="GR7" s="274"/>
      <c r="GS7" s="272"/>
      <c r="GT7" s="272"/>
      <c r="GU7" s="272"/>
      <c r="GV7" s="286"/>
      <c r="GW7" s="365"/>
      <c r="GX7" s="286"/>
      <c r="GY7" s="286"/>
      <c r="GZ7" s="357"/>
      <c r="HA7" s="355"/>
      <c r="HB7" s="357"/>
      <c r="HC7" s="287"/>
      <c r="HD7" s="286"/>
      <c r="HE7" s="287"/>
      <c r="HF7" s="286"/>
      <c r="HG7" s="286"/>
      <c r="HH7" s="272"/>
      <c r="HI7" s="272"/>
      <c r="HJ7" s="272"/>
      <c r="HK7" s="286"/>
      <c r="HL7" s="286"/>
      <c r="HM7" s="286"/>
      <c r="HN7" s="272"/>
      <c r="HO7" s="272"/>
      <c r="HP7" s="272"/>
      <c r="HQ7" s="286"/>
      <c r="HR7" s="286"/>
      <c r="HS7" s="272"/>
      <c r="HT7" s="272"/>
      <c r="HU7" s="286"/>
      <c r="HV7" s="286"/>
      <c r="HW7" s="286"/>
      <c r="HX7" s="272"/>
      <c r="HY7" s="272"/>
      <c r="HZ7" s="286"/>
      <c r="IA7" s="286"/>
      <c r="IB7" s="272"/>
      <c r="IC7" s="272"/>
      <c r="ID7" s="272"/>
      <c r="IE7" s="334" t="s">
        <v>249</v>
      </c>
      <c r="IF7" s="336" t="s">
        <v>250</v>
      </c>
      <c r="IG7" s="337" t="s">
        <v>249</v>
      </c>
      <c r="IH7" s="339" t="s">
        <v>250</v>
      </c>
      <c r="II7" s="310" t="s">
        <v>249</v>
      </c>
      <c r="IJ7" s="312" t="s">
        <v>250</v>
      </c>
      <c r="IK7" s="314" t="s">
        <v>249</v>
      </c>
      <c r="IL7" s="314" t="s">
        <v>250</v>
      </c>
    </row>
    <row r="8" spans="1:246" ht="25.15" customHeight="1" x14ac:dyDescent="0.25">
      <c r="A8" s="104"/>
      <c r="B8" s="123"/>
      <c r="C8" s="126"/>
      <c r="D8" s="123"/>
      <c r="E8" s="105"/>
      <c r="F8" s="96"/>
      <c r="G8" s="96"/>
      <c r="H8" s="108"/>
      <c r="I8" s="111"/>
      <c r="J8" s="108"/>
      <c r="K8" s="214"/>
      <c r="L8" s="149"/>
      <c r="M8" s="152"/>
      <c r="N8" s="171"/>
      <c r="O8" s="152"/>
      <c r="P8" s="144"/>
      <c r="Q8" s="144"/>
      <c r="R8" s="158"/>
      <c r="S8" s="142"/>
      <c r="T8" s="142"/>
      <c r="U8" s="144"/>
      <c r="V8" s="158"/>
      <c r="W8" s="144"/>
      <c r="X8" s="142"/>
      <c r="Y8" s="163"/>
      <c r="Z8" s="157"/>
      <c r="AA8" s="144"/>
      <c r="AB8" s="149"/>
      <c r="AC8" s="161"/>
      <c r="AD8" s="152"/>
      <c r="AE8" s="155"/>
      <c r="AF8" s="152"/>
      <c r="AG8" s="149"/>
      <c r="AH8" s="149"/>
      <c r="AI8" s="152"/>
      <c r="AJ8" s="155"/>
      <c r="AK8" s="144"/>
      <c r="AL8" s="158"/>
      <c r="AM8" s="142"/>
      <c r="AN8" s="163"/>
      <c r="AO8" s="142"/>
      <c r="AP8" s="144"/>
      <c r="AQ8" s="144"/>
      <c r="AR8" s="142"/>
      <c r="AS8" s="163"/>
      <c r="AT8" s="152"/>
      <c r="AU8" s="171"/>
      <c r="AV8" s="149"/>
      <c r="AW8" s="175"/>
      <c r="AX8" s="149"/>
      <c r="AY8" s="152"/>
      <c r="AZ8" s="152"/>
      <c r="BA8" s="149"/>
      <c r="BB8" s="175"/>
      <c r="BC8" s="142"/>
      <c r="BD8" s="163"/>
      <c r="BE8" s="131"/>
      <c r="BF8" s="368"/>
      <c r="BG8" s="131"/>
      <c r="BH8" s="131"/>
      <c r="BI8" s="149"/>
      <c r="BJ8" s="175"/>
      <c r="BK8" s="152"/>
      <c r="BL8" s="152"/>
      <c r="BM8" s="152"/>
      <c r="BN8" s="152"/>
      <c r="BO8" s="152"/>
      <c r="BP8" s="152"/>
      <c r="BQ8" s="149"/>
      <c r="BR8" s="149"/>
      <c r="BS8" s="152"/>
      <c r="BT8" s="171"/>
      <c r="BU8" s="142"/>
      <c r="BV8" s="128"/>
      <c r="BW8" s="131"/>
      <c r="BX8" s="166"/>
      <c r="BY8" s="166"/>
      <c r="BZ8" s="166"/>
      <c r="CA8" s="131"/>
      <c r="CB8" s="142"/>
      <c r="CC8" s="142"/>
      <c r="CD8" s="149"/>
      <c r="CE8" s="175"/>
      <c r="CF8" s="152"/>
      <c r="CG8" s="171"/>
      <c r="CH8" s="152"/>
      <c r="CI8" s="152"/>
      <c r="CJ8" s="149"/>
      <c r="CK8" s="149"/>
      <c r="CL8" s="152"/>
      <c r="CM8" s="171"/>
      <c r="CN8" s="142"/>
      <c r="CO8" s="128"/>
      <c r="CP8" s="131"/>
      <c r="CQ8" s="166"/>
      <c r="CR8" s="131"/>
      <c r="CS8" s="166"/>
      <c r="CT8" s="131"/>
      <c r="CU8" s="142"/>
      <c r="CV8" s="142"/>
      <c r="CW8" s="131"/>
      <c r="CX8" s="166"/>
      <c r="CY8" s="149"/>
      <c r="CZ8" s="175"/>
      <c r="DA8" s="152"/>
      <c r="DB8" s="171"/>
      <c r="DC8" s="152"/>
      <c r="DD8" s="149"/>
      <c r="DE8" s="149"/>
      <c r="DF8" s="152"/>
      <c r="DG8" s="171"/>
      <c r="DH8" s="142"/>
      <c r="DI8" s="128"/>
      <c r="DJ8" s="131"/>
      <c r="DK8" s="166"/>
      <c r="DL8" s="131"/>
      <c r="DM8" s="142"/>
      <c r="DN8" s="142"/>
      <c r="DO8" s="166"/>
      <c r="DP8" s="149"/>
      <c r="DQ8" s="161"/>
      <c r="DR8" s="152"/>
      <c r="DS8" s="155"/>
      <c r="DT8" s="155"/>
      <c r="DU8" s="152"/>
      <c r="DV8" s="149"/>
      <c r="DW8" s="149"/>
      <c r="DX8" s="152"/>
      <c r="DY8" s="155"/>
      <c r="DZ8" s="131"/>
      <c r="EA8" s="167"/>
      <c r="EB8" s="142"/>
      <c r="EC8" s="163"/>
      <c r="ED8" s="142"/>
      <c r="EE8" s="131"/>
      <c r="EF8" s="131"/>
      <c r="EG8" s="149"/>
      <c r="EH8" s="161"/>
      <c r="EI8" s="152"/>
      <c r="EJ8" s="155"/>
      <c r="EK8" s="152"/>
      <c r="EL8" s="149"/>
      <c r="EM8" s="149"/>
      <c r="EN8" s="152"/>
      <c r="EO8" s="152"/>
      <c r="EP8" s="155"/>
      <c r="EQ8" s="144"/>
      <c r="ER8" s="158"/>
      <c r="ES8" s="158"/>
      <c r="ET8" s="142"/>
      <c r="EU8" s="163"/>
      <c r="EV8" s="142"/>
      <c r="EW8" s="144"/>
      <c r="EX8" s="144"/>
      <c r="EY8" s="142"/>
      <c r="EZ8" s="163"/>
      <c r="FA8" s="149"/>
      <c r="FB8" s="161"/>
      <c r="FC8" s="152"/>
      <c r="FD8" s="155"/>
      <c r="FE8" s="152"/>
      <c r="FF8" s="149"/>
      <c r="FG8" s="149"/>
      <c r="FH8" s="152"/>
      <c r="FI8" s="155"/>
      <c r="FJ8" s="144"/>
      <c r="FK8" s="158"/>
      <c r="FL8" s="158"/>
      <c r="FM8" s="142"/>
      <c r="FN8" s="142"/>
      <c r="FO8" s="142"/>
      <c r="FP8" s="144"/>
      <c r="FQ8" s="144"/>
      <c r="FR8" s="142"/>
      <c r="FS8" s="128"/>
      <c r="FT8" s="149"/>
      <c r="FU8" s="161"/>
      <c r="FV8" s="152"/>
      <c r="FW8" s="155"/>
      <c r="FX8" s="152"/>
      <c r="FY8" s="152"/>
      <c r="FZ8" s="149"/>
      <c r="GA8" s="149"/>
      <c r="GB8" s="152"/>
      <c r="GC8" s="155"/>
      <c r="GD8" s="144"/>
      <c r="GE8" s="158"/>
      <c r="GF8" s="142"/>
      <c r="GG8" s="142"/>
      <c r="GH8" s="142"/>
      <c r="GI8" s="144"/>
      <c r="GJ8" s="144"/>
      <c r="GK8" s="142"/>
      <c r="GL8" s="128"/>
      <c r="GM8" s="272"/>
      <c r="GN8" s="272"/>
      <c r="GO8" s="274"/>
      <c r="GP8" s="274"/>
      <c r="GQ8" s="274"/>
      <c r="GR8" s="274"/>
      <c r="GS8" s="272"/>
      <c r="GT8" s="272"/>
      <c r="GU8" s="272"/>
      <c r="GV8" s="286"/>
      <c r="GW8" s="365"/>
      <c r="GX8" s="286"/>
      <c r="GY8" s="286"/>
      <c r="GZ8" s="357"/>
      <c r="HA8" s="355"/>
      <c r="HB8" s="357"/>
      <c r="HC8" s="287"/>
      <c r="HD8" s="286"/>
      <c r="HE8" s="287"/>
      <c r="HF8" s="286"/>
      <c r="HG8" s="286"/>
      <c r="HH8" s="272"/>
      <c r="HI8" s="272"/>
      <c r="HJ8" s="272"/>
      <c r="HK8" s="286"/>
      <c r="HL8" s="286"/>
      <c r="HM8" s="286"/>
      <c r="HN8" s="272"/>
      <c r="HO8" s="272"/>
      <c r="HP8" s="272"/>
      <c r="HQ8" s="286"/>
      <c r="HR8" s="286"/>
      <c r="HS8" s="272"/>
      <c r="HT8" s="272"/>
      <c r="HU8" s="286"/>
      <c r="HV8" s="286"/>
      <c r="HW8" s="286"/>
      <c r="HX8" s="272"/>
      <c r="HY8" s="272"/>
      <c r="HZ8" s="286"/>
      <c r="IA8" s="286"/>
      <c r="IB8" s="272"/>
      <c r="IC8" s="272"/>
      <c r="ID8" s="272"/>
      <c r="IE8" s="334"/>
      <c r="IF8" s="310"/>
      <c r="IG8" s="337"/>
      <c r="IH8" s="340"/>
      <c r="II8" s="310"/>
      <c r="IJ8" s="313"/>
      <c r="IK8" s="315"/>
      <c r="IL8" s="315"/>
    </row>
    <row r="9" spans="1:246" ht="31.5" customHeight="1" x14ac:dyDescent="0.5">
      <c r="A9" s="29" t="s">
        <v>9</v>
      </c>
      <c r="B9" s="123"/>
      <c r="C9" s="126"/>
      <c r="D9" s="123"/>
      <c r="E9" s="105"/>
      <c r="F9" s="96"/>
      <c r="G9" s="96"/>
      <c r="H9" s="108"/>
      <c r="I9" s="111"/>
      <c r="J9" s="108"/>
      <c r="K9" s="214"/>
      <c r="L9" s="149"/>
      <c r="M9" s="152"/>
      <c r="N9" s="171"/>
      <c r="O9" s="152"/>
      <c r="P9" s="144"/>
      <c r="Q9" s="144"/>
      <c r="R9" s="158"/>
      <c r="S9" s="142"/>
      <c r="T9" s="142"/>
      <c r="U9" s="144"/>
      <c r="V9" s="158"/>
      <c r="W9" s="144"/>
      <c r="X9" s="142"/>
      <c r="Y9" s="163"/>
      <c r="Z9" s="157"/>
      <c r="AA9" s="144"/>
      <c r="AB9" s="149"/>
      <c r="AC9" s="161"/>
      <c r="AD9" s="152"/>
      <c r="AE9" s="155"/>
      <c r="AF9" s="152"/>
      <c r="AG9" s="149"/>
      <c r="AH9" s="149"/>
      <c r="AI9" s="152"/>
      <c r="AJ9" s="155"/>
      <c r="AK9" s="144"/>
      <c r="AL9" s="158"/>
      <c r="AM9" s="142"/>
      <c r="AN9" s="163"/>
      <c r="AO9" s="142"/>
      <c r="AP9" s="144"/>
      <c r="AQ9" s="144"/>
      <c r="AR9" s="142"/>
      <c r="AS9" s="163"/>
      <c r="AT9" s="152"/>
      <c r="AU9" s="171"/>
      <c r="AV9" s="149"/>
      <c r="AW9" s="175"/>
      <c r="AX9" s="149"/>
      <c r="AY9" s="152"/>
      <c r="AZ9" s="152"/>
      <c r="BA9" s="149"/>
      <c r="BB9" s="175"/>
      <c r="BC9" s="142"/>
      <c r="BD9" s="163"/>
      <c r="BE9" s="131"/>
      <c r="BF9" s="368"/>
      <c r="BG9" s="131"/>
      <c r="BH9" s="131"/>
      <c r="BI9" s="149"/>
      <c r="BJ9" s="175"/>
      <c r="BK9" s="152"/>
      <c r="BL9" s="152"/>
      <c r="BM9" s="152"/>
      <c r="BN9" s="152"/>
      <c r="BO9" s="152"/>
      <c r="BP9" s="152"/>
      <c r="BQ9" s="149"/>
      <c r="BR9" s="149"/>
      <c r="BS9" s="152"/>
      <c r="BT9" s="171"/>
      <c r="BU9" s="142"/>
      <c r="BV9" s="128"/>
      <c r="BW9" s="131"/>
      <c r="BX9" s="166"/>
      <c r="BY9" s="166"/>
      <c r="BZ9" s="166"/>
      <c r="CA9" s="131"/>
      <c r="CB9" s="142"/>
      <c r="CC9" s="142"/>
      <c r="CD9" s="149"/>
      <c r="CE9" s="175"/>
      <c r="CF9" s="152"/>
      <c r="CG9" s="171"/>
      <c r="CH9" s="152"/>
      <c r="CI9" s="152"/>
      <c r="CJ9" s="149"/>
      <c r="CK9" s="149"/>
      <c r="CL9" s="152"/>
      <c r="CM9" s="171"/>
      <c r="CN9" s="142"/>
      <c r="CO9" s="128"/>
      <c r="CP9" s="131"/>
      <c r="CQ9" s="166"/>
      <c r="CR9" s="131"/>
      <c r="CS9" s="166"/>
      <c r="CT9" s="131"/>
      <c r="CU9" s="142"/>
      <c r="CV9" s="142"/>
      <c r="CW9" s="131"/>
      <c r="CX9" s="166"/>
      <c r="CY9" s="149"/>
      <c r="CZ9" s="175"/>
      <c r="DA9" s="152"/>
      <c r="DB9" s="171"/>
      <c r="DC9" s="152"/>
      <c r="DD9" s="149"/>
      <c r="DE9" s="149"/>
      <c r="DF9" s="152"/>
      <c r="DG9" s="171"/>
      <c r="DH9" s="142"/>
      <c r="DI9" s="128"/>
      <c r="DJ9" s="131"/>
      <c r="DK9" s="166"/>
      <c r="DL9" s="131"/>
      <c r="DM9" s="142"/>
      <c r="DN9" s="142"/>
      <c r="DO9" s="166"/>
      <c r="DP9" s="149"/>
      <c r="DQ9" s="161"/>
      <c r="DR9" s="152"/>
      <c r="DS9" s="155"/>
      <c r="DT9" s="155"/>
      <c r="DU9" s="152"/>
      <c r="DV9" s="149"/>
      <c r="DW9" s="149"/>
      <c r="DX9" s="152"/>
      <c r="DY9" s="155"/>
      <c r="DZ9" s="131"/>
      <c r="EA9" s="167"/>
      <c r="EB9" s="142"/>
      <c r="EC9" s="163"/>
      <c r="ED9" s="142"/>
      <c r="EE9" s="131"/>
      <c r="EF9" s="131"/>
      <c r="EG9" s="149"/>
      <c r="EH9" s="161"/>
      <c r="EI9" s="152"/>
      <c r="EJ9" s="155"/>
      <c r="EK9" s="152"/>
      <c r="EL9" s="149"/>
      <c r="EM9" s="149"/>
      <c r="EN9" s="152"/>
      <c r="EO9" s="152"/>
      <c r="EP9" s="155"/>
      <c r="EQ9" s="144"/>
      <c r="ER9" s="158"/>
      <c r="ES9" s="158"/>
      <c r="ET9" s="142"/>
      <c r="EU9" s="163"/>
      <c r="EV9" s="142"/>
      <c r="EW9" s="144"/>
      <c r="EX9" s="144"/>
      <c r="EY9" s="142"/>
      <c r="EZ9" s="163"/>
      <c r="FA9" s="149"/>
      <c r="FB9" s="161"/>
      <c r="FC9" s="152"/>
      <c r="FD9" s="155"/>
      <c r="FE9" s="152"/>
      <c r="FF9" s="149"/>
      <c r="FG9" s="149"/>
      <c r="FH9" s="152"/>
      <c r="FI9" s="155"/>
      <c r="FJ9" s="144"/>
      <c r="FK9" s="158"/>
      <c r="FL9" s="158"/>
      <c r="FM9" s="142"/>
      <c r="FN9" s="142"/>
      <c r="FO9" s="142"/>
      <c r="FP9" s="144"/>
      <c r="FQ9" s="144"/>
      <c r="FR9" s="142"/>
      <c r="FS9" s="128"/>
      <c r="FT9" s="149"/>
      <c r="FU9" s="161"/>
      <c r="FV9" s="152"/>
      <c r="FW9" s="155"/>
      <c r="FX9" s="152"/>
      <c r="FY9" s="152"/>
      <c r="FZ9" s="149"/>
      <c r="GA9" s="149"/>
      <c r="GB9" s="152"/>
      <c r="GC9" s="155"/>
      <c r="GD9" s="144"/>
      <c r="GE9" s="158"/>
      <c r="GF9" s="142"/>
      <c r="GG9" s="142"/>
      <c r="GH9" s="142"/>
      <c r="GI9" s="144"/>
      <c r="GJ9" s="144"/>
      <c r="GK9" s="142"/>
      <c r="GL9" s="128"/>
      <c r="GM9" s="272"/>
      <c r="GN9" s="272"/>
      <c r="GO9" s="274"/>
      <c r="GP9" s="274"/>
      <c r="GQ9" s="274"/>
      <c r="GR9" s="274"/>
      <c r="GS9" s="272"/>
      <c r="GT9" s="272"/>
      <c r="GU9" s="272"/>
      <c r="GV9" s="286"/>
      <c r="GW9" s="365"/>
      <c r="GX9" s="286"/>
      <c r="GY9" s="286"/>
      <c r="GZ9" s="357"/>
      <c r="HA9" s="355"/>
      <c r="HB9" s="357"/>
      <c r="HC9" s="287"/>
      <c r="HD9" s="286"/>
      <c r="HE9" s="287"/>
      <c r="HF9" s="286"/>
      <c r="HG9" s="286"/>
      <c r="HH9" s="272"/>
      <c r="HI9" s="272"/>
      <c r="HJ9" s="272"/>
      <c r="HK9" s="286"/>
      <c r="HL9" s="286"/>
      <c r="HM9" s="286"/>
      <c r="HN9" s="272"/>
      <c r="HO9" s="272"/>
      <c r="HP9" s="272"/>
      <c r="HQ9" s="286"/>
      <c r="HR9" s="286"/>
      <c r="HS9" s="272"/>
      <c r="HT9" s="272"/>
      <c r="HU9" s="286"/>
      <c r="HV9" s="286"/>
      <c r="HW9" s="286"/>
      <c r="HX9" s="272"/>
      <c r="HY9" s="272"/>
      <c r="HZ9" s="286"/>
      <c r="IA9" s="286"/>
      <c r="IB9" s="272"/>
      <c r="IC9" s="272"/>
      <c r="ID9" s="272"/>
      <c r="IE9" s="334"/>
      <c r="IF9" s="310"/>
      <c r="IG9" s="337"/>
      <c r="IH9" s="340"/>
      <c r="II9" s="310"/>
      <c r="IJ9" s="313"/>
      <c r="IK9" s="315"/>
      <c r="IL9" s="315"/>
    </row>
    <row r="10" spans="1:246" s="67" customFormat="1" ht="150" customHeight="1" thickBot="1" x14ac:dyDescent="0.35">
      <c r="A10" s="70"/>
      <c r="B10" s="369"/>
      <c r="C10" s="370"/>
      <c r="D10" s="369"/>
      <c r="E10" s="106"/>
      <c r="F10" s="97"/>
      <c r="G10" s="107"/>
      <c r="H10" s="109"/>
      <c r="I10" s="112"/>
      <c r="J10" s="109"/>
      <c r="K10" s="215"/>
      <c r="L10" s="174"/>
      <c r="M10" s="173"/>
      <c r="N10" s="172"/>
      <c r="O10" s="173"/>
      <c r="P10" s="145"/>
      <c r="Q10" s="145"/>
      <c r="R10" s="159"/>
      <c r="S10" s="143"/>
      <c r="T10" s="143"/>
      <c r="U10" s="145"/>
      <c r="V10" s="159"/>
      <c r="W10" s="145"/>
      <c r="X10" s="143"/>
      <c r="Y10" s="164"/>
      <c r="Z10" s="177"/>
      <c r="AA10" s="145"/>
      <c r="AB10" s="150"/>
      <c r="AC10" s="162"/>
      <c r="AD10" s="153"/>
      <c r="AE10" s="156"/>
      <c r="AF10" s="153"/>
      <c r="AG10" s="150"/>
      <c r="AH10" s="150"/>
      <c r="AI10" s="153"/>
      <c r="AJ10" s="156"/>
      <c r="AK10" s="145"/>
      <c r="AL10" s="159"/>
      <c r="AM10" s="143"/>
      <c r="AN10" s="164"/>
      <c r="AO10" s="143"/>
      <c r="AP10" s="145"/>
      <c r="AQ10" s="145"/>
      <c r="AR10" s="143"/>
      <c r="AS10" s="164"/>
      <c r="AT10" s="173"/>
      <c r="AU10" s="172"/>
      <c r="AV10" s="174"/>
      <c r="AW10" s="176"/>
      <c r="AX10" s="174"/>
      <c r="AY10" s="173"/>
      <c r="AZ10" s="173"/>
      <c r="BA10" s="174"/>
      <c r="BB10" s="176"/>
      <c r="BC10" s="143"/>
      <c r="BD10" s="164"/>
      <c r="BE10" s="165"/>
      <c r="BF10" s="165"/>
      <c r="BG10" s="132"/>
      <c r="BH10" s="165"/>
      <c r="BI10" s="174"/>
      <c r="BJ10" s="176"/>
      <c r="BK10" s="173"/>
      <c r="BL10" s="153"/>
      <c r="BM10" s="153"/>
      <c r="BN10" s="153"/>
      <c r="BO10" s="153"/>
      <c r="BP10" s="173"/>
      <c r="BQ10" s="174"/>
      <c r="BR10" s="174"/>
      <c r="BS10" s="173"/>
      <c r="BT10" s="172"/>
      <c r="BU10" s="147"/>
      <c r="BV10" s="129"/>
      <c r="BW10" s="132"/>
      <c r="BX10" s="170"/>
      <c r="BY10" s="170"/>
      <c r="BZ10" s="170"/>
      <c r="CA10" s="132"/>
      <c r="CB10" s="147"/>
      <c r="CC10" s="147"/>
      <c r="CD10" s="174"/>
      <c r="CE10" s="176"/>
      <c r="CF10" s="173"/>
      <c r="CG10" s="172"/>
      <c r="CH10" s="173"/>
      <c r="CI10" s="173"/>
      <c r="CJ10" s="174"/>
      <c r="CK10" s="174"/>
      <c r="CL10" s="173"/>
      <c r="CM10" s="172"/>
      <c r="CN10" s="147"/>
      <c r="CO10" s="129"/>
      <c r="CP10" s="132"/>
      <c r="CQ10" s="170"/>
      <c r="CR10" s="132"/>
      <c r="CS10" s="170"/>
      <c r="CT10" s="132"/>
      <c r="CU10" s="147"/>
      <c r="CV10" s="147"/>
      <c r="CW10" s="132"/>
      <c r="CX10" s="170"/>
      <c r="CY10" s="174"/>
      <c r="CZ10" s="176"/>
      <c r="DA10" s="173"/>
      <c r="DB10" s="172"/>
      <c r="DC10" s="173"/>
      <c r="DD10" s="174"/>
      <c r="DE10" s="174"/>
      <c r="DF10" s="173"/>
      <c r="DG10" s="172"/>
      <c r="DH10" s="147"/>
      <c r="DI10" s="129"/>
      <c r="DJ10" s="132"/>
      <c r="DK10" s="170"/>
      <c r="DL10" s="132"/>
      <c r="DM10" s="147"/>
      <c r="DN10" s="147"/>
      <c r="DO10" s="170"/>
      <c r="DP10" s="150"/>
      <c r="DQ10" s="162"/>
      <c r="DR10" s="153"/>
      <c r="DS10" s="156"/>
      <c r="DT10" s="156"/>
      <c r="DU10" s="153"/>
      <c r="DV10" s="150"/>
      <c r="DW10" s="150"/>
      <c r="DX10" s="153"/>
      <c r="DY10" s="156"/>
      <c r="DZ10" s="165"/>
      <c r="EA10" s="168"/>
      <c r="EB10" s="143"/>
      <c r="EC10" s="164"/>
      <c r="ED10" s="143"/>
      <c r="EE10" s="132"/>
      <c r="EF10" s="132"/>
      <c r="EG10" s="150"/>
      <c r="EH10" s="162"/>
      <c r="EI10" s="153"/>
      <c r="EJ10" s="156"/>
      <c r="EK10" s="153"/>
      <c r="EL10" s="150"/>
      <c r="EM10" s="150"/>
      <c r="EN10" s="153"/>
      <c r="EO10" s="153"/>
      <c r="EP10" s="156"/>
      <c r="EQ10" s="145"/>
      <c r="ER10" s="159"/>
      <c r="ES10" s="159"/>
      <c r="ET10" s="143"/>
      <c r="EU10" s="164"/>
      <c r="EV10" s="143"/>
      <c r="EW10" s="145"/>
      <c r="EX10" s="145"/>
      <c r="EY10" s="143"/>
      <c r="EZ10" s="164"/>
      <c r="FA10" s="150"/>
      <c r="FB10" s="162"/>
      <c r="FC10" s="153"/>
      <c r="FD10" s="156"/>
      <c r="FE10" s="153"/>
      <c r="FF10" s="150"/>
      <c r="FG10" s="150"/>
      <c r="FH10" s="153"/>
      <c r="FI10" s="156"/>
      <c r="FJ10" s="145"/>
      <c r="FK10" s="159"/>
      <c r="FL10" s="159"/>
      <c r="FM10" s="143"/>
      <c r="FN10" s="143"/>
      <c r="FO10" s="143"/>
      <c r="FP10" s="145"/>
      <c r="FQ10" s="145"/>
      <c r="FR10" s="147"/>
      <c r="FS10" s="129"/>
      <c r="FT10" s="150"/>
      <c r="FU10" s="162"/>
      <c r="FV10" s="153"/>
      <c r="FW10" s="156"/>
      <c r="FX10" s="153"/>
      <c r="FY10" s="153"/>
      <c r="FZ10" s="150"/>
      <c r="GA10" s="150"/>
      <c r="GB10" s="153"/>
      <c r="GC10" s="156"/>
      <c r="GD10" s="145"/>
      <c r="GE10" s="159"/>
      <c r="GF10" s="143"/>
      <c r="GG10" s="143"/>
      <c r="GH10" s="143"/>
      <c r="GI10" s="145"/>
      <c r="GJ10" s="145"/>
      <c r="GK10" s="147"/>
      <c r="GL10" s="129"/>
      <c r="GM10" s="347"/>
      <c r="GN10" s="347"/>
      <c r="GO10" s="367"/>
      <c r="GP10" s="367"/>
      <c r="GQ10" s="367"/>
      <c r="GR10" s="367"/>
      <c r="GS10" s="347"/>
      <c r="GT10" s="347"/>
      <c r="GU10" s="347"/>
      <c r="GV10" s="351"/>
      <c r="GW10" s="366"/>
      <c r="GX10" s="351"/>
      <c r="GY10" s="351"/>
      <c r="GZ10" s="358"/>
      <c r="HA10" s="356"/>
      <c r="HB10" s="358"/>
      <c r="HC10" s="359"/>
      <c r="HD10" s="351"/>
      <c r="HE10" s="359"/>
      <c r="HF10" s="351"/>
      <c r="HG10" s="351"/>
      <c r="HH10" s="347"/>
      <c r="HI10" s="347"/>
      <c r="HJ10" s="347"/>
      <c r="HK10" s="351"/>
      <c r="HL10" s="351"/>
      <c r="HM10" s="351"/>
      <c r="HN10" s="347"/>
      <c r="HO10" s="347"/>
      <c r="HP10" s="347"/>
      <c r="HQ10" s="351"/>
      <c r="HR10" s="351"/>
      <c r="HS10" s="347"/>
      <c r="HT10" s="347"/>
      <c r="HU10" s="351"/>
      <c r="HV10" s="351"/>
      <c r="HW10" s="351"/>
      <c r="HX10" s="347"/>
      <c r="HY10" s="347"/>
      <c r="HZ10" s="351"/>
      <c r="IA10" s="351"/>
      <c r="IB10" s="347"/>
      <c r="IC10" s="347"/>
      <c r="ID10" s="347"/>
      <c r="IE10" s="348"/>
      <c r="IF10" s="349"/>
      <c r="IG10" s="350"/>
      <c r="IH10" s="343"/>
      <c r="II10" s="344"/>
      <c r="IJ10" s="345"/>
      <c r="IK10" s="346"/>
      <c r="IL10" s="346"/>
    </row>
    <row r="11" spans="1:246" s="67" customFormat="1" ht="40.15" customHeight="1" thickBot="1" x14ac:dyDescent="0.45">
      <c r="A11" s="66" t="s">
        <v>253</v>
      </c>
      <c r="B11" s="68">
        <f>SUM(B12:B40)</f>
        <v>13097</v>
      </c>
      <c r="C11" s="68">
        <f>SUM(C12:C40)</f>
        <v>2</v>
      </c>
      <c r="D11" s="74">
        <f>(D12+D13+D14+D15+D16+D17+D18+D19+D20+D21+D22+D23+D24+D25+D26+D27+D28+D29+D30+D31+D32+D33+D34+D35+D36+D37+D38+D39+D40)/29</f>
        <v>1</v>
      </c>
      <c r="E11" s="68">
        <f t="shared" ref="E11:J11" si="0">SUM(E12:E40)</f>
        <v>6206</v>
      </c>
      <c r="F11" s="68">
        <f t="shared" si="0"/>
        <v>6717</v>
      </c>
      <c r="G11" s="68">
        <f t="shared" si="0"/>
        <v>29</v>
      </c>
      <c r="H11" s="68">
        <f t="shared" si="0"/>
        <v>5697</v>
      </c>
      <c r="I11" s="68">
        <f t="shared" si="0"/>
        <v>6636</v>
      </c>
      <c r="J11" s="68">
        <f t="shared" si="0"/>
        <v>13</v>
      </c>
      <c r="K11" s="69">
        <f>(K12)</f>
        <v>303</v>
      </c>
      <c r="L11" s="69">
        <f>(L12)</f>
        <v>4</v>
      </c>
      <c r="M11" s="69">
        <f>(M12)</f>
        <v>259</v>
      </c>
      <c r="N11" s="69">
        <f>(N12)</f>
        <v>229</v>
      </c>
      <c r="O11" s="69">
        <f>(O12)</f>
        <v>5</v>
      </c>
      <c r="P11" s="69">
        <f t="shared" ref="P11:AA11" si="1">P13</f>
        <v>421</v>
      </c>
      <c r="Q11" s="69">
        <f t="shared" si="1"/>
        <v>445</v>
      </c>
      <c r="R11" s="69">
        <f t="shared" si="1"/>
        <v>2</v>
      </c>
      <c r="S11" s="69">
        <f t="shared" si="1"/>
        <v>696</v>
      </c>
      <c r="T11" s="69">
        <f t="shared" si="1"/>
        <v>7</v>
      </c>
      <c r="U11" s="69">
        <f t="shared" si="1"/>
        <v>455</v>
      </c>
      <c r="V11" s="69">
        <f t="shared" si="1"/>
        <v>314</v>
      </c>
      <c r="W11" s="69">
        <f t="shared" si="1"/>
        <v>2</v>
      </c>
      <c r="X11" s="69">
        <f t="shared" si="1"/>
        <v>785</v>
      </c>
      <c r="Y11" s="69">
        <f t="shared" si="1"/>
        <v>2</v>
      </c>
      <c r="Z11" s="69">
        <f t="shared" si="1"/>
        <v>774</v>
      </c>
      <c r="AA11" s="69">
        <f t="shared" si="1"/>
        <v>3</v>
      </c>
      <c r="AB11" s="69">
        <f t="shared" ref="AB11:AJ11" si="2">AB14</f>
        <v>117</v>
      </c>
      <c r="AC11" s="69">
        <f t="shared" si="2"/>
        <v>1</v>
      </c>
      <c r="AD11" s="69">
        <f t="shared" si="2"/>
        <v>83</v>
      </c>
      <c r="AE11" s="69">
        <f t="shared" si="2"/>
        <v>106</v>
      </c>
      <c r="AF11" s="69">
        <f t="shared" si="2"/>
        <v>0</v>
      </c>
      <c r="AG11" s="69">
        <f t="shared" si="2"/>
        <v>121</v>
      </c>
      <c r="AH11" s="69">
        <f t="shared" si="2"/>
        <v>0</v>
      </c>
      <c r="AI11" s="69">
        <f t="shared" si="2"/>
        <v>117</v>
      </c>
      <c r="AJ11" s="69">
        <f t="shared" si="2"/>
        <v>0</v>
      </c>
      <c r="AK11" s="69">
        <f>AK15</f>
        <v>295</v>
      </c>
      <c r="AL11" s="69">
        <f>AL15</f>
        <v>4</v>
      </c>
      <c r="AM11" s="69">
        <f t="shared" ref="AM11:AS11" si="3">AM15</f>
        <v>257</v>
      </c>
      <c r="AN11" s="69">
        <f t="shared" si="3"/>
        <v>367</v>
      </c>
      <c r="AO11" s="69">
        <f t="shared" si="3"/>
        <v>3</v>
      </c>
      <c r="AP11" s="69">
        <f t="shared" si="3"/>
        <v>414</v>
      </c>
      <c r="AQ11" s="69">
        <f t="shared" si="3"/>
        <v>4</v>
      </c>
      <c r="AR11" s="69">
        <f t="shared" si="3"/>
        <v>381</v>
      </c>
      <c r="AS11" s="69">
        <f t="shared" si="3"/>
        <v>6</v>
      </c>
      <c r="AT11" s="69">
        <f>AT16</f>
        <v>325</v>
      </c>
      <c r="AU11" s="69">
        <f t="shared" ref="AU11:BB11" si="4">AU16</f>
        <v>12</v>
      </c>
      <c r="AV11" s="69">
        <f t="shared" si="4"/>
        <v>289</v>
      </c>
      <c r="AW11" s="69">
        <f t="shared" si="4"/>
        <v>204</v>
      </c>
      <c r="AX11" s="69">
        <f t="shared" si="4"/>
        <v>8</v>
      </c>
      <c r="AY11" s="69">
        <f t="shared" si="4"/>
        <v>344</v>
      </c>
      <c r="AZ11" s="69">
        <f t="shared" si="4"/>
        <v>3</v>
      </c>
      <c r="BA11" s="69">
        <f t="shared" si="4"/>
        <v>336</v>
      </c>
      <c r="BB11" s="69">
        <f t="shared" si="4"/>
        <v>2</v>
      </c>
      <c r="BC11" s="69">
        <f>BC17</f>
        <v>98</v>
      </c>
      <c r="BD11" s="69">
        <f t="shared" ref="BD11:BH11" si="5">BD17</f>
        <v>14</v>
      </c>
      <c r="BE11" s="69">
        <f t="shared" si="5"/>
        <v>88</v>
      </c>
      <c r="BF11" s="69">
        <f t="shared" si="5"/>
        <v>36</v>
      </c>
      <c r="BG11" s="69">
        <f t="shared" si="5"/>
        <v>37</v>
      </c>
      <c r="BH11" s="69">
        <f t="shared" si="5"/>
        <v>4</v>
      </c>
      <c r="BI11" s="69">
        <f>BI18</f>
        <v>48</v>
      </c>
      <c r="BJ11" s="69">
        <f t="shared" ref="BJ11:BT11" si="6">BJ18</f>
        <v>8</v>
      </c>
      <c r="BK11" s="69">
        <f t="shared" si="6"/>
        <v>40</v>
      </c>
      <c r="BL11" s="69">
        <f t="shared" si="6"/>
        <v>29</v>
      </c>
      <c r="BM11" s="69">
        <f t="shared" si="6"/>
        <v>9</v>
      </c>
      <c r="BN11" s="69">
        <f t="shared" si="6"/>
        <v>8</v>
      </c>
      <c r="BO11" s="69">
        <f t="shared" si="6"/>
        <v>3</v>
      </c>
      <c r="BP11" s="69">
        <f t="shared" si="6"/>
        <v>1</v>
      </c>
      <c r="BQ11" s="69">
        <f t="shared" si="6"/>
        <v>27</v>
      </c>
      <c r="BR11" s="69">
        <f t="shared" si="6"/>
        <v>5</v>
      </c>
      <c r="BS11" s="69">
        <f t="shared" si="6"/>
        <v>63</v>
      </c>
      <c r="BT11" s="69">
        <f t="shared" si="6"/>
        <v>1</v>
      </c>
      <c r="BU11" s="69">
        <f>BU19</f>
        <v>1465</v>
      </c>
      <c r="BV11" s="69">
        <f t="shared" ref="BV11:CC11" si="7">BV19</f>
        <v>31</v>
      </c>
      <c r="BW11" s="69">
        <f t="shared" si="7"/>
        <v>569</v>
      </c>
      <c r="BX11" s="69">
        <f t="shared" si="7"/>
        <v>765</v>
      </c>
      <c r="BY11" s="69">
        <f t="shared" si="7"/>
        <v>726</v>
      </c>
      <c r="BZ11" s="69">
        <f t="shared" si="7"/>
        <v>790</v>
      </c>
      <c r="CA11" s="69">
        <f t="shared" si="7"/>
        <v>14</v>
      </c>
      <c r="CB11" s="69">
        <f t="shared" si="7"/>
        <v>1492</v>
      </c>
      <c r="CC11" s="69">
        <f t="shared" si="7"/>
        <v>4</v>
      </c>
      <c r="CD11" s="69">
        <f>CD20</f>
        <v>91</v>
      </c>
      <c r="CE11" s="69">
        <f t="shared" ref="CE11:CM11" si="8">CE20</f>
        <v>0</v>
      </c>
      <c r="CF11" s="69">
        <f t="shared" si="8"/>
        <v>79</v>
      </c>
      <c r="CG11" s="69">
        <f t="shared" si="8"/>
        <v>35</v>
      </c>
      <c r="CH11" s="69">
        <f t="shared" si="8"/>
        <v>41</v>
      </c>
      <c r="CI11" s="69">
        <f t="shared" si="8"/>
        <v>2</v>
      </c>
      <c r="CJ11" s="69">
        <f t="shared" si="8"/>
        <v>91</v>
      </c>
      <c r="CK11" s="69">
        <f t="shared" si="8"/>
        <v>0</v>
      </c>
      <c r="CL11" s="69">
        <f t="shared" si="8"/>
        <v>94</v>
      </c>
      <c r="CM11" s="69">
        <f t="shared" si="8"/>
        <v>0</v>
      </c>
      <c r="CN11" s="69">
        <f>SUM(CN21:CN22)</f>
        <v>876</v>
      </c>
      <c r="CO11" s="69">
        <f t="shared" ref="CO11:CX11" si="9">SUM(CO21:CO22)</f>
        <v>3</v>
      </c>
      <c r="CP11" s="69">
        <f t="shared" si="9"/>
        <v>485</v>
      </c>
      <c r="CQ11" s="69">
        <f>SUM(CQ21:CQ22)</f>
        <v>259</v>
      </c>
      <c r="CR11" s="69">
        <f t="shared" si="9"/>
        <v>404</v>
      </c>
      <c r="CS11" s="69">
        <f t="shared" si="9"/>
        <v>368</v>
      </c>
      <c r="CT11" s="69">
        <f t="shared" si="9"/>
        <v>4</v>
      </c>
      <c r="CU11" s="69">
        <f t="shared" si="9"/>
        <v>978</v>
      </c>
      <c r="CV11" s="69">
        <f t="shared" si="9"/>
        <v>0</v>
      </c>
      <c r="CW11" s="69">
        <f t="shared" si="9"/>
        <v>915</v>
      </c>
      <c r="CX11" s="69">
        <f t="shared" si="9"/>
        <v>2</v>
      </c>
      <c r="CY11" s="69">
        <f>CY23</f>
        <v>420</v>
      </c>
      <c r="CZ11" s="69">
        <f t="shared" ref="CZ11:DG11" si="10">CZ23</f>
        <v>5</v>
      </c>
      <c r="DA11" s="69">
        <f t="shared" si="10"/>
        <v>396</v>
      </c>
      <c r="DB11" s="69">
        <f>DB23</f>
        <v>313</v>
      </c>
      <c r="DC11" s="69">
        <f t="shared" si="10"/>
        <v>4</v>
      </c>
      <c r="DD11" s="69">
        <f t="shared" si="10"/>
        <v>419</v>
      </c>
      <c r="DE11" s="69">
        <f t="shared" si="10"/>
        <v>10</v>
      </c>
      <c r="DF11" s="69">
        <f t="shared" si="10"/>
        <v>439</v>
      </c>
      <c r="DG11" s="69">
        <f t="shared" si="10"/>
        <v>1</v>
      </c>
      <c r="DH11" s="69">
        <f>DH24</f>
        <v>716</v>
      </c>
      <c r="DI11" s="69">
        <f t="shared" ref="DI11:DO11" si="11">DI24</f>
        <v>3</v>
      </c>
      <c r="DJ11" s="69">
        <f>DJ24</f>
        <v>466</v>
      </c>
      <c r="DK11" s="69">
        <f>DK24</f>
        <v>600</v>
      </c>
      <c r="DL11" s="69">
        <f t="shared" si="11"/>
        <v>3</v>
      </c>
      <c r="DM11" s="69">
        <f t="shared" si="11"/>
        <v>753</v>
      </c>
      <c r="DN11" s="69">
        <f t="shared" si="11"/>
        <v>2</v>
      </c>
      <c r="DO11" s="69">
        <f t="shared" si="11"/>
        <v>41</v>
      </c>
      <c r="DP11" s="69">
        <f>DP25</f>
        <v>27</v>
      </c>
      <c r="DQ11" s="69">
        <f>DQ25</f>
        <v>0</v>
      </c>
      <c r="DR11" s="69">
        <f t="shared" ref="DR11:DY11" si="12">DR25</f>
        <v>17</v>
      </c>
      <c r="DS11" s="69">
        <f t="shared" si="12"/>
        <v>11</v>
      </c>
      <c r="DT11" s="69">
        <f t="shared" si="12"/>
        <v>15</v>
      </c>
      <c r="DU11" s="69">
        <f t="shared" si="12"/>
        <v>0</v>
      </c>
      <c r="DV11" s="69">
        <f t="shared" si="12"/>
        <v>27</v>
      </c>
      <c r="DW11" s="69">
        <f t="shared" si="12"/>
        <v>0</v>
      </c>
      <c r="DX11" s="69">
        <f t="shared" si="12"/>
        <v>27</v>
      </c>
      <c r="DY11" s="69">
        <f t="shared" si="12"/>
        <v>0</v>
      </c>
      <c r="DZ11" s="69">
        <f>DZ26</f>
        <v>782</v>
      </c>
      <c r="EA11" s="69">
        <f t="shared" ref="EA11:EF11" si="13">EA26</f>
        <v>4</v>
      </c>
      <c r="EB11" s="69">
        <f>EB26</f>
        <v>523</v>
      </c>
      <c r="EC11" s="69">
        <f>EC26</f>
        <v>693</v>
      </c>
      <c r="ED11" s="69">
        <f t="shared" si="13"/>
        <v>5</v>
      </c>
      <c r="EE11" s="69">
        <f t="shared" si="13"/>
        <v>726</v>
      </c>
      <c r="EF11" s="69">
        <f t="shared" si="13"/>
        <v>6</v>
      </c>
      <c r="EG11" s="69">
        <f>EG27</f>
        <v>127</v>
      </c>
      <c r="EH11" s="69">
        <f t="shared" ref="EH11:EP11" si="14">EH27</f>
        <v>5</v>
      </c>
      <c r="EI11" s="69">
        <f t="shared" si="14"/>
        <v>122</v>
      </c>
      <c r="EJ11" s="69">
        <f>EJ27</f>
        <v>112</v>
      </c>
      <c r="EK11" s="69">
        <f t="shared" si="14"/>
        <v>1</v>
      </c>
      <c r="EL11" s="69">
        <f t="shared" si="14"/>
        <v>151</v>
      </c>
      <c r="EM11" s="69">
        <f t="shared" si="14"/>
        <v>0</v>
      </c>
      <c r="EN11" s="69">
        <f t="shared" si="14"/>
        <v>77</v>
      </c>
      <c r="EO11" s="69">
        <f t="shared" si="14"/>
        <v>76</v>
      </c>
      <c r="EP11" s="69">
        <f t="shared" si="14"/>
        <v>0</v>
      </c>
      <c r="EQ11" s="69">
        <f>EQ28</f>
        <v>109</v>
      </c>
      <c r="ER11" s="69">
        <f t="shared" ref="ER11:EZ11" si="15">ER28</f>
        <v>113</v>
      </c>
      <c r="ES11" s="69">
        <f>ES28</f>
        <v>0</v>
      </c>
      <c r="ET11" s="69">
        <f t="shared" si="15"/>
        <v>178</v>
      </c>
      <c r="EU11" s="69">
        <f t="shared" si="15"/>
        <v>133</v>
      </c>
      <c r="EV11" s="69">
        <f t="shared" si="15"/>
        <v>0</v>
      </c>
      <c r="EW11" s="69">
        <f t="shared" si="15"/>
        <v>218</v>
      </c>
      <c r="EX11" s="69">
        <f t="shared" si="15"/>
        <v>0</v>
      </c>
      <c r="EY11" s="69">
        <f t="shared" si="15"/>
        <v>217</v>
      </c>
      <c r="EZ11" s="69">
        <f t="shared" si="15"/>
        <v>1</v>
      </c>
      <c r="FA11" s="69">
        <f>FA29</f>
        <v>588</v>
      </c>
      <c r="FB11" s="69">
        <f t="shared" ref="FB11:FI11" si="16">FB29</f>
        <v>11</v>
      </c>
      <c r="FC11" s="69">
        <f>FC29</f>
        <v>525</v>
      </c>
      <c r="FD11" s="69">
        <f t="shared" si="16"/>
        <v>466</v>
      </c>
      <c r="FE11" s="69">
        <f t="shared" si="16"/>
        <v>3</v>
      </c>
      <c r="FF11" s="69">
        <f t="shared" si="16"/>
        <v>624</v>
      </c>
      <c r="FG11" s="69">
        <f t="shared" si="16"/>
        <v>3</v>
      </c>
      <c r="FH11" s="69">
        <f t="shared" si="16"/>
        <v>612</v>
      </c>
      <c r="FI11" s="69">
        <f t="shared" si="16"/>
        <v>3</v>
      </c>
      <c r="FJ11" s="69">
        <f>FJ30</f>
        <v>280</v>
      </c>
      <c r="FK11" s="69">
        <f t="shared" ref="FK11:FS11" si="17">FK30</f>
        <v>559</v>
      </c>
      <c r="FL11" s="69">
        <f t="shared" si="17"/>
        <v>5</v>
      </c>
      <c r="FM11" s="69">
        <f>FM30</f>
        <v>653</v>
      </c>
      <c r="FN11" s="69">
        <f t="shared" si="17"/>
        <v>641</v>
      </c>
      <c r="FO11" s="69">
        <f t="shared" si="17"/>
        <v>0</v>
      </c>
      <c r="FP11" s="69">
        <f t="shared" si="17"/>
        <v>764</v>
      </c>
      <c r="FQ11" s="69">
        <f t="shared" si="17"/>
        <v>2</v>
      </c>
      <c r="FR11" s="69">
        <f t="shared" si="17"/>
        <v>92</v>
      </c>
      <c r="FS11" s="69">
        <f t="shared" si="17"/>
        <v>1</v>
      </c>
      <c r="FT11" s="69">
        <f>FT31</f>
        <v>251</v>
      </c>
      <c r="FU11" s="69">
        <f t="shared" ref="FU11:GC11" si="18">FU31</f>
        <v>7</v>
      </c>
      <c r="FV11" s="69">
        <f t="shared" si="18"/>
        <v>174</v>
      </c>
      <c r="FW11" s="69">
        <f t="shared" si="18"/>
        <v>158</v>
      </c>
      <c r="FX11" s="69">
        <f t="shared" si="18"/>
        <v>104</v>
      </c>
      <c r="FY11" s="69">
        <f t="shared" si="18"/>
        <v>4</v>
      </c>
      <c r="FZ11" s="69">
        <f>FZ31</f>
        <v>262</v>
      </c>
      <c r="GA11" s="69">
        <f t="shared" si="18"/>
        <v>3</v>
      </c>
      <c r="GB11" s="69">
        <f t="shared" si="18"/>
        <v>276</v>
      </c>
      <c r="GC11" s="69">
        <f t="shared" si="18"/>
        <v>2</v>
      </c>
      <c r="GD11" s="69">
        <f>GD32</f>
        <v>604</v>
      </c>
      <c r="GE11" s="69">
        <f t="shared" ref="GE11:GM11" si="19">GE32</f>
        <v>9</v>
      </c>
      <c r="GF11" s="69">
        <f t="shared" si="19"/>
        <v>432</v>
      </c>
      <c r="GG11" s="69">
        <f>GG32</f>
        <v>502</v>
      </c>
      <c r="GH11" s="69">
        <f t="shared" si="19"/>
        <v>4</v>
      </c>
      <c r="GI11" s="69">
        <f t="shared" si="19"/>
        <v>628</v>
      </c>
      <c r="GJ11" s="69">
        <f t="shared" si="19"/>
        <v>2</v>
      </c>
      <c r="GK11" s="69">
        <f t="shared" si="19"/>
        <v>601</v>
      </c>
      <c r="GL11" s="69">
        <f t="shared" si="19"/>
        <v>1</v>
      </c>
      <c r="GM11" s="69">
        <f t="shared" si="19"/>
        <v>569</v>
      </c>
      <c r="GN11" s="69">
        <f>GN32</f>
        <v>3</v>
      </c>
      <c r="GO11" s="71">
        <f>GO14+GO27</f>
        <v>208</v>
      </c>
      <c r="GP11" s="71">
        <f t="shared" ref="GP11:GR11" si="20">GP14+GP27</f>
        <v>185</v>
      </c>
      <c r="GQ11" s="71">
        <f t="shared" si="20"/>
        <v>154</v>
      </c>
      <c r="GR11" s="71">
        <f t="shared" si="20"/>
        <v>4</v>
      </c>
      <c r="GS11" s="71">
        <f>SUM(GS12+GS15+GS16+GS19)</f>
        <v>1554</v>
      </c>
      <c r="GT11" s="71">
        <f t="shared" ref="GT11:GU11" si="21">SUM(GT12+GT15+GT16+GT19)</f>
        <v>1406</v>
      </c>
      <c r="GU11" s="71">
        <f t="shared" si="21"/>
        <v>21</v>
      </c>
      <c r="GV11" s="69">
        <f>(GV12+GV13+GV22+GV24+GV26+GV28+GV31+GV33+GV34+GV35+GV36+GV37+GV38+GV39+GV40)</f>
        <v>3500</v>
      </c>
      <c r="GW11" s="69">
        <f t="shared" ref="GW11:GX11" si="22">(GW12+GW13+GW22+GW24+GW26+GW28+GW31+GW33+GW34+GW35+GW36+GW37+GW38+GW39+GW40)</f>
        <v>3318</v>
      </c>
      <c r="GX11" s="69">
        <f t="shared" si="22"/>
        <v>3757</v>
      </c>
      <c r="GY11" s="69">
        <f>(GY12+GY13+GY22+GY24+GY26+GY28+GY31+GY33+GY34+GY35+GY36+GY37+GY38+GY39+GY40)</f>
        <v>107</v>
      </c>
      <c r="GZ11" s="72">
        <f>SUM(GZ12+GZ15+GZ16+GZ19+GZ32)</f>
        <v>1750</v>
      </c>
      <c r="HA11" s="72">
        <f t="shared" ref="HA11:HG11" si="23">SUM(HA12+HA15+HA16+HA19+HA32)</f>
        <v>974</v>
      </c>
      <c r="HB11" s="72">
        <f t="shared" si="23"/>
        <v>18</v>
      </c>
      <c r="HC11" s="72">
        <f t="shared" si="23"/>
        <v>1669</v>
      </c>
      <c r="HD11" s="72">
        <f t="shared" si="23"/>
        <v>1331</v>
      </c>
      <c r="HE11" s="72">
        <f t="shared" si="23"/>
        <v>908</v>
      </c>
      <c r="HF11" s="72">
        <f t="shared" si="23"/>
        <v>664</v>
      </c>
      <c r="HG11" s="72">
        <f t="shared" si="23"/>
        <v>16</v>
      </c>
      <c r="HH11" s="69">
        <f>SUM(HH21)</f>
        <v>65</v>
      </c>
      <c r="HI11" s="69">
        <f t="shared" ref="HI11:HJ11" si="24">SUM(HI21)</f>
        <v>34</v>
      </c>
      <c r="HJ11" s="69">
        <f t="shared" si="24"/>
        <v>0</v>
      </c>
      <c r="HK11" s="69">
        <f>SUM(HK21)</f>
        <v>62</v>
      </c>
      <c r="HL11" s="69">
        <f t="shared" ref="HL11:HP11" si="25">SUM(HL21)</f>
        <v>47</v>
      </c>
      <c r="HM11" s="69">
        <f t="shared" si="25"/>
        <v>0</v>
      </c>
      <c r="HN11" s="69">
        <f t="shared" si="25"/>
        <v>43</v>
      </c>
      <c r="HO11" s="69">
        <f t="shared" si="25"/>
        <v>67</v>
      </c>
      <c r="HP11" s="69">
        <f t="shared" si="25"/>
        <v>0</v>
      </c>
      <c r="HQ11" s="69">
        <f>HQ18</f>
        <v>51</v>
      </c>
      <c r="HR11" s="69">
        <f>HR18</f>
        <v>2</v>
      </c>
      <c r="HS11" s="69">
        <f t="shared" ref="HS11:HW11" si="26">HS18</f>
        <v>50</v>
      </c>
      <c r="HT11" s="69">
        <f t="shared" si="26"/>
        <v>2</v>
      </c>
      <c r="HU11" s="69">
        <f t="shared" si="26"/>
        <v>20</v>
      </c>
      <c r="HV11" s="69">
        <f t="shared" si="26"/>
        <v>27</v>
      </c>
      <c r="HW11" s="69">
        <f t="shared" si="26"/>
        <v>0</v>
      </c>
      <c r="HX11" s="69">
        <f>(HX20+HX28+HX25+HX29+HX30)</f>
        <v>1272</v>
      </c>
      <c r="HY11" s="69">
        <f>(HY20+HY28+HY25+HY29+HY30)</f>
        <v>15</v>
      </c>
      <c r="HZ11" s="69">
        <f>(HZ17+HZ23)</f>
        <v>499</v>
      </c>
      <c r="IA11" s="69">
        <f>(IA17+ IA23)</f>
        <v>0</v>
      </c>
      <c r="IB11" s="69">
        <f>(IB17+IB23)</f>
        <v>403</v>
      </c>
      <c r="IC11" s="69">
        <f>(IC17+IC23)</f>
        <v>345</v>
      </c>
      <c r="ID11" s="69">
        <f>(ID17+ID23)</f>
        <v>3</v>
      </c>
      <c r="IE11" s="69">
        <f>SUM(IE12:IE40)</f>
        <v>8364</v>
      </c>
      <c r="IF11" s="69">
        <f t="shared" ref="IF11:IJ11" si="27">SUM(IF12:IF40)</f>
        <v>4031</v>
      </c>
      <c r="IG11" s="69">
        <f t="shared" si="27"/>
        <v>8775</v>
      </c>
      <c r="IH11" s="69">
        <f t="shared" si="27"/>
        <v>3681</v>
      </c>
      <c r="II11" s="69">
        <f t="shared" si="27"/>
        <v>10725</v>
      </c>
      <c r="IJ11" s="69">
        <f t="shared" si="27"/>
        <v>1944</v>
      </c>
      <c r="IK11" s="69">
        <f>SUM(IK19)</f>
        <v>906</v>
      </c>
      <c r="IL11" s="69">
        <f>SUM(IL19)</f>
        <v>914</v>
      </c>
    </row>
    <row r="12" spans="1:246" ht="40.15" customHeight="1" x14ac:dyDescent="0.35">
      <c r="A12" s="63" t="s">
        <v>165</v>
      </c>
      <c r="B12" s="24">
        <v>406</v>
      </c>
      <c r="C12" s="24">
        <v>0</v>
      </c>
      <c r="D12" s="24">
        <v>1</v>
      </c>
      <c r="E12" s="24">
        <v>170</v>
      </c>
      <c r="F12" s="24">
        <v>231</v>
      </c>
      <c r="G12" s="24">
        <v>1</v>
      </c>
      <c r="H12" s="24">
        <v>171</v>
      </c>
      <c r="I12" s="24">
        <v>198</v>
      </c>
      <c r="J12" s="24">
        <v>0</v>
      </c>
      <c r="K12" s="24">
        <v>303</v>
      </c>
      <c r="L12" s="24">
        <v>4</v>
      </c>
      <c r="M12" s="24">
        <v>259</v>
      </c>
      <c r="N12" s="24">
        <v>229</v>
      </c>
      <c r="O12" s="24">
        <v>5</v>
      </c>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c r="DC12" s="38"/>
      <c r="DD12" s="38"/>
      <c r="DE12" s="38"/>
      <c r="DF12" s="38"/>
      <c r="DG12" s="38"/>
      <c r="DH12" s="38"/>
      <c r="DI12" s="38"/>
      <c r="DJ12" s="38"/>
      <c r="DK12" s="38"/>
      <c r="DL12" s="38"/>
      <c r="DM12" s="38"/>
      <c r="DN12" s="38"/>
      <c r="DO12" s="38"/>
      <c r="DP12" s="38"/>
      <c r="DQ12" s="38"/>
      <c r="DR12" s="38"/>
      <c r="DS12" s="38"/>
      <c r="DT12" s="38"/>
      <c r="DU12" s="38"/>
      <c r="DV12" s="38"/>
      <c r="DW12" s="38"/>
      <c r="DX12" s="38"/>
      <c r="DY12" s="38"/>
      <c r="DZ12" s="38"/>
      <c r="EA12" s="38"/>
      <c r="EB12" s="38"/>
      <c r="EC12" s="38"/>
      <c r="ED12" s="38"/>
      <c r="EE12" s="38"/>
      <c r="EF12" s="38"/>
      <c r="EG12" s="38"/>
      <c r="EH12" s="38"/>
      <c r="EI12" s="38"/>
      <c r="EJ12" s="38"/>
      <c r="EK12" s="38"/>
      <c r="EL12" s="38"/>
      <c r="EM12" s="38"/>
      <c r="EN12" s="38"/>
      <c r="EO12" s="38"/>
      <c r="EP12" s="38"/>
      <c r="EQ12" s="38"/>
      <c r="ER12" s="38"/>
      <c r="ES12" s="38"/>
      <c r="ET12" s="38"/>
      <c r="EU12" s="38"/>
      <c r="EV12" s="38"/>
      <c r="EW12" s="38"/>
      <c r="EX12" s="38"/>
      <c r="EY12" s="38"/>
      <c r="EZ12" s="38"/>
      <c r="FA12" s="38"/>
      <c r="FB12" s="38"/>
      <c r="FC12" s="38"/>
      <c r="FD12" s="38"/>
      <c r="FE12" s="38"/>
      <c r="FF12" s="38"/>
      <c r="FG12" s="38"/>
      <c r="FH12" s="38"/>
      <c r="FI12" s="38"/>
      <c r="FJ12" s="38"/>
      <c r="FK12" s="38"/>
      <c r="FL12" s="38"/>
      <c r="FM12" s="38"/>
      <c r="FN12" s="38"/>
      <c r="FO12" s="38"/>
      <c r="FP12" s="38"/>
      <c r="FQ12" s="38"/>
      <c r="FR12" s="38"/>
      <c r="FS12" s="38"/>
      <c r="FT12" s="38"/>
      <c r="FU12" s="38"/>
      <c r="FV12" s="38"/>
      <c r="FW12" s="38"/>
      <c r="FX12" s="38"/>
      <c r="FY12" s="38"/>
      <c r="FZ12" s="38"/>
      <c r="GA12" s="38"/>
      <c r="GB12" s="38"/>
      <c r="GC12" s="38"/>
      <c r="GD12" s="38"/>
      <c r="GE12" s="38"/>
      <c r="GF12" s="38"/>
      <c r="GG12" s="38"/>
      <c r="GH12" s="38"/>
      <c r="GI12" s="38"/>
      <c r="GJ12" s="38"/>
      <c r="GK12" s="38"/>
      <c r="GL12" s="38"/>
      <c r="GM12" s="38"/>
      <c r="GN12" s="38"/>
      <c r="GO12" s="38"/>
      <c r="GP12" s="38"/>
      <c r="GQ12" s="38"/>
      <c r="GR12" s="38"/>
      <c r="GS12" s="24">
        <v>6</v>
      </c>
      <c r="GT12" s="24">
        <v>1</v>
      </c>
      <c r="GU12" s="24">
        <v>0</v>
      </c>
      <c r="GV12" s="24">
        <v>191</v>
      </c>
      <c r="GW12" s="24">
        <v>189</v>
      </c>
      <c r="GX12" s="24">
        <v>212</v>
      </c>
      <c r="GY12" s="24">
        <v>3</v>
      </c>
      <c r="GZ12" s="24">
        <v>4</v>
      </c>
      <c r="HA12" s="24">
        <v>4</v>
      </c>
      <c r="HB12" s="24">
        <v>0</v>
      </c>
      <c r="HC12" s="24">
        <v>2</v>
      </c>
      <c r="HD12" s="24">
        <v>1</v>
      </c>
      <c r="HE12" s="24">
        <v>3</v>
      </c>
      <c r="HF12" s="24">
        <v>2</v>
      </c>
      <c r="HG12" s="24">
        <v>0</v>
      </c>
      <c r="HH12" s="38"/>
      <c r="HI12" s="38"/>
      <c r="HJ12" s="38"/>
      <c r="HK12" s="38"/>
      <c r="HL12" s="38"/>
      <c r="HM12" s="38"/>
      <c r="HN12" s="38"/>
      <c r="HO12" s="38"/>
      <c r="HP12" s="38"/>
      <c r="HQ12" s="38"/>
      <c r="HR12" s="38"/>
      <c r="HS12" s="38"/>
      <c r="HT12" s="38"/>
      <c r="HU12" s="38"/>
      <c r="HV12" s="38"/>
      <c r="HW12" s="38"/>
      <c r="HX12" s="38"/>
      <c r="HY12" s="38"/>
      <c r="HZ12" s="38"/>
      <c r="IA12" s="38"/>
      <c r="IB12" s="38"/>
      <c r="IC12" s="38"/>
      <c r="ID12" s="38"/>
      <c r="IE12" s="24">
        <v>253</v>
      </c>
      <c r="IF12" s="24">
        <v>127</v>
      </c>
      <c r="IG12" s="24">
        <v>273</v>
      </c>
      <c r="IH12" s="24">
        <v>113</v>
      </c>
      <c r="II12" s="24">
        <v>335</v>
      </c>
      <c r="IJ12" s="24">
        <v>52</v>
      </c>
      <c r="IK12" s="61"/>
      <c r="IL12" s="61"/>
    </row>
    <row r="13" spans="1:246" ht="40.15" customHeight="1" x14ac:dyDescent="0.35">
      <c r="A13" s="64" t="s">
        <v>10</v>
      </c>
      <c r="B13" s="3">
        <v>891</v>
      </c>
      <c r="C13" s="3">
        <v>0</v>
      </c>
      <c r="D13" s="3">
        <v>1</v>
      </c>
      <c r="E13" s="3">
        <v>417</v>
      </c>
      <c r="F13" s="3">
        <v>452</v>
      </c>
      <c r="G13" s="3">
        <v>1</v>
      </c>
      <c r="H13" s="3">
        <v>353</v>
      </c>
      <c r="I13" s="3">
        <v>507</v>
      </c>
      <c r="J13" s="3">
        <v>1</v>
      </c>
      <c r="K13" s="16"/>
      <c r="L13" s="16"/>
      <c r="M13" s="16"/>
      <c r="N13" s="16"/>
      <c r="O13" s="16"/>
      <c r="P13" s="3">
        <v>421</v>
      </c>
      <c r="Q13" s="3">
        <v>445</v>
      </c>
      <c r="R13" s="3">
        <v>2</v>
      </c>
      <c r="S13" s="3">
        <v>696</v>
      </c>
      <c r="T13" s="3">
        <v>7</v>
      </c>
      <c r="U13" s="3">
        <v>455</v>
      </c>
      <c r="V13" s="3">
        <v>314</v>
      </c>
      <c r="W13" s="3">
        <v>2</v>
      </c>
      <c r="X13" s="3">
        <v>785</v>
      </c>
      <c r="Y13" s="3">
        <v>2</v>
      </c>
      <c r="Z13" s="3">
        <v>774</v>
      </c>
      <c r="AA13" s="3">
        <v>3</v>
      </c>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3">
        <v>493</v>
      </c>
      <c r="GW13" s="3">
        <v>463</v>
      </c>
      <c r="GX13" s="3">
        <v>537</v>
      </c>
      <c r="GY13" s="3">
        <v>20</v>
      </c>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3">
        <v>567</v>
      </c>
      <c r="IF13" s="3">
        <v>280</v>
      </c>
      <c r="IG13" s="3">
        <v>581</v>
      </c>
      <c r="IH13" s="3">
        <v>268</v>
      </c>
      <c r="II13" s="3">
        <v>754</v>
      </c>
      <c r="IJ13" s="3">
        <v>114</v>
      </c>
      <c r="IK13" s="62"/>
      <c r="IL13" s="62"/>
    </row>
    <row r="14" spans="1:246" ht="40.15" customHeight="1" x14ac:dyDescent="0.35">
      <c r="A14" s="64" t="s">
        <v>11</v>
      </c>
      <c r="B14" s="3">
        <v>135</v>
      </c>
      <c r="C14" s="3">
        <v>0</v>
      </c>
      <c r="D14" s="3">
        <v>1</v>
      </c>
      <c r="E14" s="3">
        <v>36</v>
      </c>
      <c r="F14" s="3">
        <v>99</v>
      </c>
      <c r="G14" s="3">
        <v>0</v>
      </c>
      <c r="H14" s="3">
        <v>42</v>
      </c>
      <c r="I14" s="3">
        <v>84</v>
      </c>
      <c r="J14" s="3">
        <v>1</v>
      </c>
      <c r="K14" s="16"/>
      <c r="L14" s="16"/>
      <c r="M14" s="16"/>
      <c r="N14" s="16"/>
      <c r="O14" s="16"/>
      <c r="P14" s="16"/>
      <c r="Q14" s="16"/>
      <c r="R14" s="16"/>
      <c r="S14" s="16"/>
      <c r="T14" s="16"/>
      <c r="U14" s="16"/>
      <c r="V14" s="16"/>
      <c r="W14" s="16"/>
      <c r="X14" s="16"/>
      <c r="Y14" s="16"/>
      <c r="Z14" s="16"/>
      <c r="AA14" s="16"/>
      <c r="AB14" s="3">
        <v>117</v>
      </c>
      <c r="AC14" s="3">
        <v>1</v>
      </c>
      <c r="AD14" s="3">
        <v>83</v>
      </c>
      <c r="AE14" s="3">
        <v>106</v>
      </c>
      <c r="AF14" s="3">
        <v>0</v>
      </c>
      <c r="AG14" s="3">
        <v>121</v>
      </c>
      <c r="AH14" s="3">
        <v>0</v>
      </c>
      <c r="AI14" s="3">
        <v>117</v>
      </c>
      <c r="AJ14" s="3">
        <v>0</v>
      </c>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3">
        <v>89</v>
      </c>
      <c r="GP14" s="3">
        <v>82</v>
      </c>
      <c r="GQ14" s="3">
        <v>62</v>
      </c>
      <c r="GR14" s="3">
        <v>1</v>
      </c>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3">
        <v>82</v>
      </c>
      <c r="IF14" s="3">
        <v>40</v>
      </c>
      <c r="IG14" s="3">
        <v>93</v>
      </c>
      <c r="IH14" s="3">
        <v>32</v>
      </c>
      <c r="II14" s="3">
        <v>122</v>
      </c>
      <c r="IJ14" s="3">
        <v>7</v>
      </c>
      <c r="IK14" s="62"/>
      <c r="IL14" s="62"/>
    </row>
    <row r="15" spans="1:246" ht="40.15" customHeight="1" x14ac:dyDescent="0.35">
      <c r="A15" s="64" t="s">
        <v>12</v>
      </c>
      <c r="B15" s="3">
        <v>509</v>
      </c>
      <c r="C15" s="3">
        <v>0</v>
      </c>
      <c r="D15" s="3">
        <v>1</v>
      </c>
      <c r="E15" s="3">
        <v>244</v>
      </c>
      <c r="F15" s="3">
        <v>261</v>
      </c>
      <c r="G15" s="3">
        <v>0</v>
      </c>
      <c r="H15" s="3">
        <v>226</v>
      </c>
      <c r="I15" s="3">
        <v>240</v>
      </c>
      <c r="J15" s="3">
        <v>0</v>
      </c>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3">
        <v>295</v>
      </c>
      <c r="AL15" s="3">
        <v>4</v>
      </c>
      <c r="AM15" s="3">
        <v>257</v>
      </c>
      <c r="AN15" s="3">
        <v>367</v>
      </c>
      <c r="AO15" s="3">
        <v>3</v>
      </c>
      <c r="AP15" s="3">
        <v>414</v>
      </c>
      <c r="AQ15" s="3">
        <v>4</v>
      </c>
      <c r="AR15" s="3">
        <v>381</v>
      </c>
      <c r="AS15" s="3">
        <v>6</v>
      </c>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3">
        <v>291</v>
      </c>
      <c r="GT15" s="3">
        <v>248</v>
      </c>
      <c r="GU15" s="3">
        <v>7</v>
      </c>
      <c r="GV15" s="16"/>
      <c r="GW15" s="16"/>
      <c r="GX15" s="16"/>
      <c r="GY15" s="16"/>
      <c r="GZ15" s="3">
        <v>226</v>
      </c>
      <c r="HA15" s="3">
        <v>143</v>
      </c>
      <c r="HB15" s="3">
        <v>2</v>
      </c>
      <c r="HC15" s="3">
        <v>236</v>
      </c>
      <c r="HD15" s="3">
        <v>199</v>
      </c>
      <c r="HE15" s="3">
        <v>124</v>
      </c>
      <c r="HF15" s="3">
        <v>86</v>
      </c>
      <c r="HG15" s="3">
        <v>4</v>
      </c>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3">
        <v>305</v>
      </c>
      <c r="IF15" s="3">
        <v>175</v>
      </c>
      <c r="IG15" s="3">
        <v>327</v>
      </c>
      <c r="IH15" s="3">
        <v>155</v>
      </c>
      <c r="II15" s="3">
        <v>391</v>
      </c>
      <c r="IJ15" s="3">
        <v>100</v>
      </c>
      <c r="IK15" s="62"/>
      <c r="IL15" s="62"/>
    </row>
    <row r="16" spans="1:246" ht="40.15" customHeight="1" x14ac:dyDescent="0.35">
      <c r="A16" s="64" t="s">
        <v>13</v>
      </c>
      <c r="B16" s="3">
        <v>422</v>
      </c>
      <c r="C16" s="3">
        <v>0</v>
      </c>
      <c r="D16" s="3">
        <v>1</v>
      </c>
      <c r="E16" s="3">
        <v>174</v>
      </c>
      <c r="F16" s="3">
        <v>244</v>
      </c>
      <c r="G16" s="3">
        <v>1</v>
      </c>
      <c r="H16" s="3">
        <v>171</v>
      </c>
      <c r="I16" s="3">
        <v>224</v>
      </c>
      <c r="J16" s="3">
        <v>0</v>
      </c>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3">
        <v>325</v>
      </c>
      <c r="AU16" s="3">
        <v>12</v>
      </c>
      <c r="AV16" s="3">
        <v>289</v>
      </c>
      <c r="AW16" s="3">
        <v>204</v>
      </c>
      <c r="AX16" s="3">
        <v>8</v>
      </c>
      <c r="AY16" s="3">
        <v>344</v>
      </c>
      <c r="AZ16" s="3">
        <v>3</v>
      </c>
      <c r="BA16" s="3">
        <v>336</v>
      </c>
      <c r="BB16" s="3">
        <v>2</v>
      </c>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3">
        <v>210</v>
      </c>
      <c r="GT16" s="3">
        <v>199</v>
      </c>
      <c r="GU16" s="3">
        <v>7</v>
      </c>
      <c r="GV16" s="16"/>
      <c r="GW16" s="16"/>
      <c r="GX16" s="16"/>
      <c r="GY16" s="16"/>
      <c r="GZ16" s="3">
        <v>192</v>
      </c>
      <c r="HA16" s="3">
        <v>119</v>
      </c>
      <c r="HB16" s="3">
        <v>5</v>
      </c>
      <c r="HC16" s="3">
        <v>174</v>
      </c>
      <c r="HD16" s="3">
        <v>126</v>
      </c>
      <c r="HE16" s="3">
        <v>114</v>
      </c>
      <c r="HF16" s="3">
        <v>93</v>
      </c>
      <c r="HG16" s="3">
        <v>3</v>
      </c>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3">
        <v>279</v>
      </c>
      <c r="IF16" s="3">
        <v>126</v>
      </c>
      <c r="IG16" s="3">
        <v>294</v>
      </c>
      <c r="IH16" s="3">
        <v>114</v>
      </c>
      <c r="II16" s="3">
        <v>354</v>
      </c>
      <c r="IJ16" s="3">
        <v>56</v>
      </c>
      <c r="IK16" s="62"/>
      <c r="IL16" s="62"/>
    </row>
    <row r="17" spans="1:246" ht="40.15" customHeight="1" x14ac:dyDescent="0.35">
      <c r="A17" s="64" t="s">
        <v>14</v>
      </c>
      <c r="B17" s="3">
        <v>139</v>
      </c>
      <c r="C17" s="3">
        <v>0</v>
      </c>
      <c r="D17" s="3">
        <v>1</v>
      </c>
      <c r="E17" s="3">
        <v>44</v>
      </c>
      <c r="F17" s="3">
        <v>91</v>
      </c>
      <c r="G17" s="3">
        <v>0</v>
      </c>
      <c r="H17" s="3">
        <v>54</v>
      </c>
      <c r="I17" s="3">
        <v>70</v>
      </c>
      <c r="J17" s="3">
        <v>0</v>
      </c>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3">
        <v>98</v>
      </c>
      <c r="BD17" s="3">
        <v>14</v>
      </c>
      <c r="BE17" s="3">
        <v>88</v>
      </c>
      <c r="BF17" s="3">
        <v>36</v>
      </c>
      <c r="BG17" s="3">
        <v>37</v>
      </c>
      <c r="BH17" s="3">
        <v>4</v>
      </c>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3">
        <v>101</v>
      </c>
      <c r="IA17" s="3">
        <v>0</v>
      </c>
      <c r="IB17" s="3">
        <v>76</v>
      </c>
      <c r="IC17" s="3">
        <v>57</v>
      </c>
      <c r="ID17" s="3">
        <v>0</v>
      </c>
      <c r="IE17" s="3">
        <v>99</v>
      </c>
      <c r="IF17" s="3">
        <v>34</v>
      </c>
      <c r="IG17" s="3">
        <v>106</v>
      </c>
      <c r="IH17" s="3">
        <v>28</v>
      </c>
      <c r="II17" s="3">
        <v>120</v>
      </c>
      <c r="IJ17" s="3">
        <v>15</v>
      </c>
      <c r="IK17" s="62"/>
      <c r="IL17" s="62"/>
    </row>
    <row r="18" spans="1:246" ht="40.15" customHeight="1" x14ac:dyDescent="0.35">
      <c r="A18" s="64" t="s">
        <v>15</v>
      </c>
      <c r="B18" s="3">
        <v>69</v>
      </c>
      <c r="C18" s="3">
        <v>0</v>
      </c>
      <c r="D18" s="3">
        <v>1</v>
      </c>
      <c r="E18" s="3">
        <v>19</v>
      </c>
      <c r="F18" s="3">
        <v>48</v>
      </c>
      <c r="G18" s="3">
        <v>0</v>
      </c>
      <c r="H18" s="3">
        <v>24</v>
      </c>
      <c r="I18" s="3">
        <v>33</v>
      </c>
      <c r="J18" s="3">
        <v>0</v>
      </c>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3">
        <v>48</v>
      </c>
      <c r="BJ18" s="3">
        <v>8</v>
      </c>
      <c r="BK18" s="3">
        <v>40</v>
      </c>
      <c r="BL18" s="3">
        <v>29</v>
      </c>
      <c r="BM18" s="3">
        <v>9</v>
      </c>
      <c r="BN18" s="3">
        <v>8</v>
      </c>
      <c r="BO18" s="3">
        <v>3</v>
      </c>
      <c r="BP18" s="3">
        <v>1</v>
      </c>
      <c r="BQ18" s="3">
        <v>27</v>
      </c>
      <c r="BR18" s="3">
        <v>5</v>
      </c>
      <c r="BS18" s="3">
        <v>63</v>
      </c>
      <c r="BT18" s="3">
        <v>1</v>
      </c>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3">
        <v>51</v>
      </c>
      <c r="HR18" s="3">
        <v>2</v>
      </c>
      <c r="HS18" s="3">
        <v>50</v>
      </c>
      <c r="HT18" s="3">
        <v>2</v>
      </c>
      <c r="HU18" s="3">
        <v>20</v>
      </c>
      <c r="HV18" s="3">
        <v>27</v>
      </c>
      <c r="HW18" s="3">
        <v>0</v>
      </c>
      <c r="HX18" s="16"/>
      <c r="HY18" s="16"/>
      <c r="HZ18" s="16"/>
      <c r="IA18" s="16"/>
      <c r="IB18" s="16"/>
      <c r="IC18" s="16"/>
      <c r="ID18" s="16"/>
      <c r="IE18" s="3">
        <v>44</v>
      </c>
      <c r="IF18" s="3">
        <v>21</v>
      </c>
      <c r="IG18" s="3">
        <v>48</v>
      </c>
      <c r="IH18" s="3">
        <v>16</v>
      </c>
      <c r="II18" s="3">
        <v>57</v>
      </c>
      <c r="IJ18" s="3">
        <v>9</v>
      </c>
      <c r="IK18" s="62"/>
      <c r="IL18" s="62"/>
    </row>
    <row r="19" spans="1:246" ht="40.15" customHeight="1" x14ac:dyDescent="0.35">
      <c r="A19" s="64" t="s">
        <v>16</v>
      </c>
      <c r="B19" s="3">
        <v>1941</v>
      </c>
      <c r="C19" s="3">
        <v>0</v>
      </c>
      <c r="D19" s="3">
        <v>1</v>
      </c>
      <c r="E19" s="3">
        <v>836</v>
      </c>
      <c r="F19" s="3">
        <v>1078</v>
      </c>
      <c r="G19" s="3">
        <v>4</v>
      </c>
      <c r="H19" s="3">
        <v>753</v>
      </c>
      <c r="I19" s="3">
        <v>991</v>
      </c>
      <c r="J19" s="3">
        <v>5</v>
      </c>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3">
        <v>1465</v>
      </c>
      <c r="BV19" s="3">
        <v>31</v>
      </c>
      <c r="BW19" s="3">
        <v>569</v>
      </c>
      <c r="BX19" s="3">
        <v>765</v>
      </c>
      <c r="BY19" s="3">
        <v>726</v>
      </c>
      <c r="BZ19" s="3">
        <v>790</v>
      </c>
      <c r="CA19" s="3">
        <v>14</v>
      </c>
      <c r="CB19" s="3">
        <v>1492</v>
      </c>
      <c r="CC19" s="3">
        <v>4</v>
      </c>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3">
        <v>1047</v>
      </c>
      <c r="GT19" s="3">
        <v>958</v>
      </c>
      <c r="GU19" s="3">
        <v>7</v>
      </c>
      <c r="GV19" s="16"/>
      <c r="GW19" s="16"/>
      <c r="GX19" s="16"/>
      <c r="GY19" s="16"/>
      <c r="GZ19" s="3">
        <v>960</v>
      </c>
      <c r="HA19" s="3">
        <v>503</v>
      </c>
      <c r="HB19" s="3">
        <v>7</v>
      </c>
      <c r="HC19" s="3">
        <v>881</v>
      </c>
      <c r="HD19" s="3">
        <v>720</v>
      </c>
      <c r="HE19" s="3">
        <v>459</v>
      </c>
      <c r="HF19" s="3">
        <v>368</v>
      </c>
      <c r="HG19" s="3">
        <v>5</v>
      </c>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3">
        <v>1287</v>
      </c>
      <c r="IF19" s="3">
        <v>555</v>
      </c>
      <c r="IG19" s="3">
        <v>1362</v>
      </c>
      <c r="IH19" s="3">
        <v>483</v>
      </c>
      <c r="II19" s="3">
        <v>1617</v>
      </c>
      <c r="IJ19" s="3">
        <v>256</v>
      </c>
      <c r="IK19" s="91">
        <v>906</v>
      </c>
      <c r="IL19" s="91">
        <v>914</v>
      </c>
    </row>
    <row r="20" spans="1:246" ht="40.15" customHeight="1" x14ac:dyDescent="0.35">
      <c r="A20" s="64" t="s">
        <v>17</v>
      </c>
      <c r="B20" s="17">
        <v>105</v>
      </c>
      <c r="C20" s="3">
        <v>0</v>
      </c>
      <c r="D20" s="17">
        <v>1</v>
      </c>
      <c r="E20" s="3">
        <v>35</v>
      </c>
      <c r="F20" s="3">
        <v>64</v>
      </c>
      <c r="G20" s="3">
        <v>1</v>
      </c>
      <c r="H20" s="3">
        <v>26</v>
      </c>
      <c r="I20" s="3">
        <v>71</v>
      </c>
      <c r="J20" s="3">
        <v>0</v>
      </c>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3">
        <v>91</v>
      </c>
      <c r="CE20" s="3">
        <v>0</v>
      </c>
      <c r="CF20" s="3">
        <v>79</v>
      </c>
      <c r="CG20" s="3">
        <v>35</v>
      </c>
      <c r="CH20" s="3">
        <v>41</v>
      </c>
      <c r="CI20" s="3">
        <v>2</v>
      </c>
      <c r="CJ20" s="3">
        <v>91</v>
      </c>
      <c r="CK20" s="3">
        <v>0</v>
      </c>
      <c r="CL20" s="3">
        <v>94</v>
      </c>
      <c r="CM20" s="3">
        <v>0</v>
      </c>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3">
        <v>78</v>
      </c>
      <c r="HY20" s="3">
        <v>0</v>
      </c>
      <c r="HZ20" s="16"/>
      <c r="IA20" s="16"/>
      <c r="IB20" s="16"/>
      <c r="IC20" s="16"/>
      <c r="ID20" s="16"/>
      <c r="IE20" s="3">
        <v>64</v>
      </c>
      <c r="IF20" s="3">
        <v>31</v>
      </c>
      <c r="IG20" s="3">
        <v>68</v>
      </c>
      <c r="IH20" s="3">
        <v>27</v>
      </c>
      <c r="II20" s="3">
        <v>91</v>
      </c>
      <c r="IJ20" s="3">
        <v>9</v>
      </c>
      <c r="IK20" s="62"/>
      <c r="IL20" s="62"/>
    </row>
    <row r="21" spans="1:246" ht="40.15" customHeight="1" x14ac:dyDescent="0.35">
      <c r="A21" s="64" t="s">
        <v>18</v>
      </c>
      <c r="B21" s="3">
        <v>132</v>
      </c>
      <c r="C21" s="3">
        <v>0</v>
      </c>
      <c r="D21" s="3">
        <v>1</v>
      </c>
      <c r="E21" s="3">
        <v>59</v>
      </c>
      <c r="F21" s="3">
        <v>73</v>
      </c>
      <c r="G21" s="3">
        <v>0</v>
      </c>
      <c r="H21" s="3">
        <v>61</v>
      </c>
      <c r="I21" s="3">
        <v>56</v>
      </c>
      <c r="J21" s="3">
        <v>0</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3">
        <v>99</v>
      </c>
      <c r="CO21" s="3">
        <v>0</v>
      </c>
      <c r="CP21" s="3">
        <v>48</v>
      </c>
      <c r="CQ21" s="3">
        <v>26</v>
      </c>
      <c r="CR21" s="3">
        <v>45</v>
      </c>
      <c r="CS21" s="3">
        <v>39</v>
      </c>
      <c r="CT21" s="3">
        <v>0</v>
      </c>
      <c r="CU21" s="3">
        <v>112</v>
      </c>
      <c r="CV21" s="3">
        <v>0</v>
      </c>
      <c r="CW21" s="3">
        <v>100</v>
      </c>
      <c r="CX21" s="3">
        <v>0</v>
      </c>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3">
        <v>65</v>
      </c>
      <c r="HI21" s="3">
        <v>34</v>
      </c>
      <c r="HJ21" s="3">
        <v>0</v>
      </c>
      <c r="HK21" s="3">
        <v>62</v>
      </c>
      <c r="HL21" s="3">
        <v>47</v>
      </c>
      <c r="HM21" s="3">
        <v>0</v>
      </c>
      <c r="HN21" s="3">
        <v>43</v>
      </c>
      <c r="HO21" s="3">
        <v>67</v>
      </c>
      <c r="HP21" s="3">
        <v>0</v>
      </c>
      <c r="HQ21" s="16"/>
      <c r="HR21" s="16"/>
      <c r="HS21" s="16"/>
      <c r="HT21" s="16"/>
      <c r="HU21" s="16"/>
      <c r="HV21" s="16"/>
      <c r="HW21" s="16"/>
      <c r="HX21" s="16"/>
      <c r="HY21" s="16"/>
      <c r="HZ21" s="16"/>
      <c r="IA21" s="16"/>
      <c r="IB21" s="16"/>
      <c r="IC21" s="16"/>
      <c r="ID21" s="16"/>
      <c r="IE21" s="3">
        <v>71</v>
      </c>
      <c r="IF21" s="3">
        <v>60</v>
      </c>
      <c r="IG21" s="3">
        <v>79</v>
      </c>
      <c r="IH21" s="3">
        <v>52</v>
      </c>
      <c r="II21" s="3">
        <v>114</v>
      </c>
      <c r="IJ21" s="3">
        <v>20</v>
      </c>
      <c r="IK21" s="62"/>
      <c r="IL21" s="62"/>
    </row>
    <row r="22" spans="1:246" ht="39.75" customHeight="1" x14ac:dyDescent="0.35">
      <c r="A22" s="64" t="s">
        <v>19</v>
      </c>
      <c r="B22" s="3">
        <v>989</v>
      </c>
      <c r="C22" s="3">
        <v>0</v>
      </c>
      <c r="D22" s="3">
        <v>1</v>
      </c>
      <c r="E22" s="3">
        <v>483</v>
      </c>
      <c r="F22" s="3">
        <v>493</v>
      </c>
      <c r="G22" s="3">
        <v>1</v>
      </c>
      <c r="H22" s="3">
        <v>425</v>
      </c>
      <c r="I22" s="3">
        <v>530</v>
      </c>
      <c r="J22" s="3">
        <v>0</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3">
        <v>777</v>
      </c>
      <c r="CO22" s="3">
        <v>3</v>
      </c>
      <c r="CP22" s="3">
        <v>437</v>
      </c>
      <c r="CQ22" s="3">
        <v>233</v>
      </c>
      <c r="CR22" s="3">
        <v>359</v>
      </c>
      <c r="CS22" s="3">
        <v>329</v>
      </c>
      <c r="CT22" s="3">
        <v>4</v>
      </c>
      <c r="CU22" s="3">
        <v>866</v>
      </c>
      <c r="CV22" s="3">
        <v>0</v>
      </c>
      <c r="CW22" s="3">
        <v>815</v>
      </c>
      <c r="CX22" s="3">
        <v>2</v>
      </c>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3">
        <v>510</v>
      </c>
      <c r="GW22" s="3">
        <v>490</v>
      </c>
      <c r="GX22" s="3">
        <v>578</v>
      </c>
      <c r="GY22" s="3">
        <v>14</v>
      </c>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3">
        <v>632</v>
      </c>
      <c r="IF22" s="3">
        <v>303</v>
      </c>
      <c r="IG22" s="3">
        <v>642</v>
      </c>
      <c r="IH22" s="3">
        <v>299</v>
      </c>
      <c r="II22" s="3">
        <v>792</v>
      </c>
      <c r="IJ22" s="3">
        <v>164</v>
      </c>
      <c r="IK22" s="62"/>
      <c r="IL22" s="62"/>
    </row>
    <row r="23" spans="1:246" ht="40.15" customHeight="1" x14ac:dyDescent="0.35">
      <c r="A23" s="64" t="s">
        <v>20</v>
      </c>
      <c r="B23" s="3">
        <v>525</v>
      </c>
      <c r="C23" s="3">
        <v>0</v>
      </c>
      <c r="D23" s="3">
        <v>1</v>
      </c>
      <c r="E23" s="3">
        <v>237</v>
      </c>
      <c r="F23" s="3">
        <v>286</v>
      </c>
      <c r="G23" s="3">
        <v>0</v>
      </c>
      <c r="H23" s="3">
        <v>220</v>
      </c>
      <c r="I23" s="3">
        <v>245</v>
      </c>
      <c r="J23" s="3">
        <v>0</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3">
        <v>420</v>
      </c>
      <c r="CZ23" s="3">
        <v>5</v>
      </c>
      <c r="DA23" s="3">
        <v>396</v>
      </c>
      <c r="DB23" s="3">
        <v>313</v>
      </c>
      <c r="DC23" s="3">
        <v>4</v>
      </c>
      <c r="DD23" s="3">
        <v>419</v>
      </c>
      <c r="DE23" s="3">
        <v>10</v>
      </c>
      <c r="DF23" s="3">
        <v>439</v>
      </c>
      <c r="DG23" s="3">
        <v>1</v>
      </c>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3">
        <v>398</v>
      </c>
      <c r="IA23" s="90">
        <v>0</v>
      </c>
      <c r="IB23" s="3">
        <v>327</v>
      </c>
      <c r="IC23" s="3">
        <v>288</v>
      </c>
      <c r="ID23" s="3">
        <v>3</v>
      </c>
      <c r="IE23" s="3">
        <v>330</v>
      </c>
      <c r="IF23" s="3">
        <v>176</v>
      </c>
      <c r="IG23" s="3">
        <v>340</v>
      </c>
      <c r="IH23" s="3">
        <v>167</v>
      </c>
      <c r="II23" s="3">
        <v>437</v>
      </c>
      <c r="IJ23" s="3">
        <v>75</v>
      </c>
      <c r="IK23" s="62"/>
      <c r="IL23" s="62"/>
    </row>
    <row r="24" spans="1:246" ht="40.15" customHeight="1" x14ac:dyDescent="0.35">
      <c r="A24" s="64" t="s">
        <v>21</v>
      </c>
      <c r="B24" s="3">
        <v>918</v>
      </c>
      <c r="C24" s="3">
        <v>0</v>
      </c>
      <c r="D24" s="3">
        <v>1</v>
      </c>
      <c r="E24" s="3">
        <v>471</v>
      </c>
      <c r="F24" s="3">
        <v>433</v>
      </c>
      <c r="G24" s="3">
        <v>1</v>
      </c>
      <c r="H24" s="3">
        <v>415</v>
      </c>
      <c r="I24" s="3">
        <v>483</v>
      </c>
      <c r="J24" s="3">
        <v>2</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3">
        <v>716</v>
      </c>
      <c r="DI24" s="3">
        <v>3</v>
      </c>
      <c r="DJ24" s="3">
        <v>466</v>
      </c>
      <c r="DK24" s="3">
        <v>600</v>
      </c>
      <c r="DL24" s="3">
        <v>3</v>
      </c>
      <c r="DM24" s="3">
        <v>753</v>
      </c>
      <c r="DN24" s="3">
        <v>2</v>
      </c>
      <c r="DO24" s="3">
        <v>41</v>
      </c>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3">
        <v>501</v>
      </c>
      <c r="GW24" s="3">
        <v>462</v>
      </c>
      <c r="GX24" s="3">
        <v>531</v>
      </c>
      <c r="GY24" s="3">
        <v>6</v>
      </c>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3">
        <v>591</v>
      </c>
      <c r="IF24" s="3">
        <v>275</v>
      </c>
      <c r="IG24" s="3">
        <v>610</v>
      </c>
      <c r="IH24" s="3">
        <v>259</v>
      </c>
      <c r="II24" s="3">
        <v>753</v>
      </c>
      <c r="IJ24" s="3">
        <v>128</v>
      </c>
      <c r="IK24" s="62"/>
      <c r="IL24" s="62"/>
    </row>
    <row r="25" spans="1:246" ht="40.15" customHeight="1" x14ac:dyDescent="0.35">
      <c r="A25" s="64" t="s">
        <v>22</v>
      </c>
      <c r="B25" s="17">
        <v>27</v>
      </c>
      <c r="C25" s="3">
        <v>0</v>
      </c>
      <c r="D25" s="17">
        <v>1</v>
      </c>
      <c r="E25" s="3">
        <v>14</v>
      </c>
      <c r="F25" s="3">
        <v>13</v>
      </c>
      <c r="G25" s="3">
        <v>0</v>
      </c>
      <c r="H25" s="3">
        <v>15</v>
      </c>
      <c r="I25" s="3">
        <v>12</v>
      </c>
      <c r="J25" s="3">
        <v>0</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3">
        <v>27</v>
      </c>
      <c r="DQ25" s="3">
        <v>0</v>
      </c>
      <c r="DR25" s="3">
        <v>17</v>
      </c>
      <c r="DS25" s="3">
        <v>11</v>
      </c>
      <c r="DT25" s="3">
        <v>15</v>
      </c>
      <c r="DU25" s="3">
        <v>0</v>
      </c>
      <c r="DV25" s="3">
        <v>27</v>
      </c>
      <c r="DW25" s="3">
        <v>0</v>
      </c>
      <c r="DX25" s="3">
        <v>27</v>
      </c>
      <c r="DY25" s="3">
        <v>0</v>
      </c>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3">
        <v>24</v>
      </c>
      <c r="HY25" s="3">
        <v>0</v>
      </c>
      <c r="HZ25" s="16"/>
      <c r="IA25" s="16"/>
      <c r="IB25" s="16"/>
      <c r="IC25" s="16"/>
      <c r="ID25" s="16"/>
      <c r="IE25" s="3">
        <v>18</v>
      </c>
      <c r="IF25" s="3">
        <v>9</v>
      </c>
      <c r="IG25" s="3">
        <v>21</v>
      </c>
      <c r="IH25" s="3">
        <v>6</v>
      </c>
      <c r="II25" s="3">
        <v>24</v>
      </c>
      <c r="IJ25" s="3">
        <v>3</v>
      </c>
      <c r="IK25" s="62"/>
      <c r="IL25" s="62"/>
    </row>
    <row r="26" spans="1:246" ht="40.15" customHeight="1" x14ac:dyDescent="0.35">
      <c r="A26" s="64" t="s">
        <v>23</v>
      </c>
      <c r="B26" s="3">
        <v>959</v>
      </c>
      <c r="C26" s="3">
        <v>0</v>
      </c>
      <c r="D26" s="3">
        <v>1</v>
      </c>
      <c r="E26" s="3">
        <v>501</v>
      </c>
      <c r="F26" s="3">
        <v>450</v>
      </c>
      <c r="G26" s="3">
        <v>2</v>
      </c>
      <c r="H26" s="3">
        <v>448</v>
      </c>
      <c r="I26" s="3">
        <v>484</v>
      </c>
      <c r="J26" s="3">
        <v>0</v>
      </c>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3">
        <v>782</v>
      </c>
      <c r="EA26" s="3">
        <v>4</v>
      </c>
      <c r="EB26" s="3">
        <v>523</v>
      </c>
      <c r="EC26" s="3">
        <v>693</v>
      </c>
      <c r="ED26" s="3">
        <v>5</v>
      </c>
      <c r="EE26" s="3">
        <v>726</v>
      </c>
      <c r="EF26" s="3">
        <v>6</v>
      </c>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73"/>
      <c r="GN26" s="16"/>
      <c r="GO26" s="16"/>
      <c r="GP26" s="16"/>
      <c r="GQ26" s="16"/>
      <c r="GR26" s="16"/>
      <c r="GS26" s="16"/>
      <c r="GT26" s="16"/>
      <c r="GU26" s="16"/>
      <c r="GV26" s="3">
        <v>532</v>
      </c>
      <c r="GW26" s="3">
        <v>491</v>
      </c>
      <c r="GX26" s="3">
        <v>570</v>
      </c>
      <c r="GY26" s="3">
        <v>12</v>
      </c>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3">
        <v>622</v>
      </c>
      <c r="IF26" s="3">
        <v>287</v>
      </c>
      <c r="IG26" s="3">
        <v>649</v>
      </c>
      <c r="IH26" s="3">
        <v>268</v>
      </c>
      <c r="II26" s="3">
        <v>776</v>
      </c>
      <c r="IJ26" s="3">
        <v>147</v>
      </c>
      <c r="IK26" s="62"/>
      <c r="IL26" s="62"/>
    </row>
    <row r="27" spans="1:246" ht="40.15" customHeight="1" x14ac:dyDescent="0.35">
      <c r="A27" s="64" t="s">
        <v>24</v>
      </c>
      <c r="B27" s="3">
        <v>167</v>
      </c>
      <c r="C27" s="3">
        <v>0</v>
      </c>
      <c r="D27" s="3">
        <v>1</v>
      </c>
      <c r="E27" s="3">
        <v>70</v>
      </c>
      <c r="F27" s="3">
        <v>96</v>
      </c>
      <c r="G27" s="3">
        <v>0</v>
      </c>
      <c r="H27" s="3">
        <v>74</v>
      </c>
      <c r="I27" s="3">
        <v>81</v>
      </c>
      <c r="J27" s="3">
        <v>0</v>
      </c>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3">
        <v>127</v>
      </c>
      <c r="EH27" s="3">
        <v>5</v>
      </c>
      <c r="EI27" s="3">
        <v>122</v>
      </c>
      <c r="EJ27" s="3">
        <v>112</v>
      </c>
      <c r="EK27" s="3">
        <v>1</v>
      </c>
      <c r="EL27" s="3">
        <v>151</v>
      </c>
      <c r="EM27" s="3">
        <v>0</v>
      </c>
      <c r="EN27" s="3">
        <v>77</v>
      </c>
      <c r="EO27" s="3">
        <v>76</v>
      </c>
      <c r="EP27" s="3">
        <v>0</v>
      </c>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73"/>
      <c r="GN27" s="73"/>
      <c r="GO27" s="3">
        <v>119</v>
      </c>
      <c r="GP27" s="3">
        <v>103</v>
      </c>
      <c r="GQ27" s="3">
        <v>92</v>
      </c>
      <c r="GR27" s="3">
        <v>3</v>
      </c>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3">
        <v>119</v>
      </c>
      <c r="IF27" s="3">
        <v>43</v>
      </c>
      <c r="IG27" s="3">
        <v>117</v>
      </c>
      <c r="IH27" s="3">
        <v>42</v>
      </c>
      <c r="II27" s="3">
        <v>144</v>
      </c>
      <c r="IJ27" s="3">
        <v>20</v>
      </c>
      <c r="IK27" s="62"/>
      <c r="IL27" s="62"/>
    </row>
    <row r="28" spans="1:246" ht="40.15" customHeight="1" x14ac:dyDescent="0.35">
      <c r="A28" s="64" t="s">
        <v>25</v>
      </c>
      <c r="B28" s="3">
        <v>238</v>
      </c>
      <c r="C28" s="3">
        <v>0</v>
      </c>
      <c r="D28" s="3">
        <v>1</v>
      </c>
      <c r="E28" s="3">
        <v>121</v>
      </c>
      <c r="F28" s="3">
        <v>115</v>
      </c>
      <c r="G28" s="3">
        <v>0</v>
      </c>
      <c r="H28" s="3">
        <v>109</v>
      </c>
      <c r="I28" s="3">
        <v>127</v>
      </c>
      <c r="J28" s="3">
        <v>0</v>
      </c>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3">
        <v>109</v>
      </c>
      <c r="ER28" s="3">
        <v>113</v>
      </c>
      <c r="ES28" s="3">
        <v>0</v>
      </c>
      <c r="ET28" s="3">
        <v>178</v>
      </c>
      <c r="EU28" s="3">
        <v>133</v>
      </c>
      <c r="EV28" s="3">
        <v>0</v>
      </c>
      <c r="EW28" s="3">
        <v>218</v>
      </c>
      <c r="EX28" s="3">
        <v>0</v>
      </c>
      <c r="EY28" s="3">
        <v>217</v>
      </c>
      <c r="EZ28" s="3">
        <v>1</v>
      </c>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3">
        <v>140</v>
      </c>
      <c r="GW28" s="3">
        <v>124</v>
      </c>
      <c r="GX28" s="3">
        <v>144</v>
      </c>
      <c r="GY28" s="3">
        <v>0</v>
      </c>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3">
        <v>0</v>
      </c>
      <c r="HY28" s="3">
        <v>0</v>
      </c>
      <c r="HZ28" s="16"/>
      <c r="IA28" s="16"/>
      <c r="IB28" s="16"/>
      <c r="IC28" s="16"/>
      <c r="ID28" s="16"/>
      <c r="IE28" s="3">
        <v>165</v>
      </c>
      <c r="IF28" s="3">
        <v>67</v>
      </c>
      <c r="IG28" s="3">
        <v>179</v>
      </c>
      <c r="IH28" s="3">
        <v>52</v>
      </c>
      <c r="II28" s="3">
        <v>208</v>
      </c>
      <c r="IJ28" s="3">
        <v>22</v>
      </c>
      <c r="IK28" s="62"/>
      <c r="IL28" s="62"/>
    </row>
    <row r="29" spans="1:246" ht="40.15" customHeight="1" x14ac:dyDescent="0.35">
      <c r="A29" s="64" t="s">
        <v>26</v>
      </c>
      <c r="B29" s="3">
        <v>709</v>
      </c>
      <c r="C29" s="3">
        <v>0</v>
      </c>
      <c r="D29" s="3">
        <v>1</v>
      </c>
      <c r="E29" s="3">
        <v>260</v>
      </c>
      <c r="F29" s="3">
        <v>445</v>
      </c>
      <c r="G29" s="3">
        <v>0</v>
      </c>
      <c r="H29" s="3">
        <v>235</v>
      </c>
      <c r="I29" s="3">
        <v>451</v>
      </c>
      <c r="J29" s="3">
        <v>1</v>
      </c>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3">
        <v>588</v>
      </c>
      <c r="FB29" s="3">
        <v>11</v>
      </c>
      <c r="FC29" s="3">
        <v>525</v>
      </c>
      <c r="FD29" s="3">
        <v>466</v>
      </c>
      <c r="FE29" s="3">
        <v>3</v>
      </c>
      <c r="FF29" s="3">
        <v>624</v>
      </c>
      <c r="FG29" s="3">
        <v>3</v>
      </c>
      <c r="FH29" s="3">
        <v>612</v>
      </c>
      <c r="FI29" s="3">
        <v>3</v>
      </c>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3">
        <v>508</v>
      </c>
      <c r="HY29" s="3">
        <v>10</v>
      </c>
      <c r="HZ29" s="16"/>
      <c r="IA29" s="16"/>
      <c r="IB29" s="16"/>
      <c r="IC29" s="16"/>
      <c r="ID29" s="16"/>
      <c r="IE29" s="3">
        <v>435</v>
      </c>
      <c r="IF29" s="3">
        <v>229</v>
      </c>
      <c r="IG29" s="3">
        <v>494</v>
      </c>
      <c r="IH29" s="3">
        <v>173</v>
      </c>
      <c r="II29" s="3">
        <v>604</v>
      </c>
      <c r="IJ29" s="3">
        <v>84</v>
      </c>
      <c r="IK29" s="62"/>
      <c r="IL29" s="62"/>
    </row>
    <row r="30" spans="1:246" ht="40.15" customHeight="1" x14ac:dyDescent="0.35">
      <c r="A30" s="64" t="s">
        <v>27</v>
      </c>
      <c r="B30" s="3">
        <v>947</v>
      </c>
      <c r="C30" s="3">
        <v>0</v>
      </c>
      <c r="D30" s="3">
        <v>1</v>
      </c>
      <c r="E30" s="3">
        <v>380</v>
      </c>
      <c r="F30" s="3">
        <v>556</v>
      </c>
      <c r="G30" s="3">
        <v>4</v>
      </c>
      <c r="H30" s="3">
        <v>392</v>
      </c>
      <c r="I30" s="3">
        <v>491</v>
      </c>
      <c r="J30" s="3">
        <v>1</v>
      </c>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3">
        <v>280</v>
      </c>
      <c r="FK30" s="3">
        <v>559</v>
      </c>
      <c r="FL30" s="3">
        <v>5</v>
      </c>
      <c r="FM30" s="3">
        <v>653</v>
      </c>
      <c r="FN30" s="3">
        <v>641</v>
      </c>
      <c r="FO30" s="3">
        <v>0</v>
      </c>
      <c r="FP30" s="3">
        <v>764</v>
      </c>
      <c r="FQ30" s="3">
        <v>2</v>
      </c>
      <c r="FR30" s="3">
        <v>92</v>
      </c>
      <c r="FS30" s="3">
        <v>1</v>
      </c>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3">
        <v>662</v>
      </c>
      <c r="HY30" s="3">
        <v>5</v>
      </c>
      <c r="HZ30" s="16"/>
      <c r="IA30" s="16"/>
      <c r="IB30" s="16"/>
      <c r="IC30" s="16"/>
      <c r="ID30" s="16"/>
      <c r="IE30" s="3">
        <v>617</v>
      </c>
      <c r="IF30" s="3">
        <v>268</v>
      </c>
      <c r="IG30" s="3">
        <v>658</v>
      </c>
      <c r="IH30" s="3">
        <v>235</v>
      </c>
      <c r="II30" s="3">
        <v>817</v>
      </c>
      <c r="IJ30" s="3">
        <v>98</v>
      </c>
      <c r="IK30" s="62"/>
      <c r="IL30" s="62"/>
    </row>
    <row r="31" spans="1:246" ht="40.15" customHeight="1" x14ac:dyDescent="0.35">
      <c r="A31" s="64" t="s">
        <v>28</v>
      </c>
      <c r="B31" s="3">
        <v>329</v>
      </c>
      <c r="C31" s="3">
        <v>0</v>
      </c>
      <c r="D31" s="3">
        <v>1</v>
      </c>
      <c r="E31" s="3">
        <v>147</v>
      </c>
      <c r="F31" s="3">
        <v>177</v>
      </c>
      <c r="G31" s="3">
        <v>2</v>
      </c>
      <c r="H31" s="3">
        <v>140</v>
      </c>
      <c r="I31" s="3">
        <v>180</v>
      </c>
      <c r="J31" s="3">
        <v>0</v>
      </c>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3">
        <v>251</v>
      </c>
      <c r="FU31" s="3">
        <v>7</v>
      </c>
      <c r="FV31" s="3">
        <v>174</v>
      </c>
      <c r="FW31" s="3">
        <v>158</v>
      </c>
      <c r="FX31" s="3">
        <v>104</v>
      </c>
      <c r="FY31" s="3">
        <v>4</v>
      </c>
      <c r="FZ31" s="3">
        <v>262</v>
      </c>
      <c r="GA31" s="3">
        <v>3</v>
      </c>
      <c r="GB31" s="3">
        <v>276</v>
      </c>
      <c r="GC31" s="3">
        <v>2</v>
      </c>
      <c r="GD31" s="16"/>
      <c r="GE31" s="16"/>
      <c r="GF31" s="16"/>
      <c r="GG31" s="16"/>
      <c r="GH31" s="16"/>
      <c r="GI31" s="16"/>
      <c r="GJ31" s="16"/>
      <c r="GK31" s="16"/>
      <c r="GL31" s="16"/>
      <c r="GM31" s="16"/>
      <c r="GN31" s="16"/>
      <c r="GO31" s="16"/>
      <c r="GP31" s="16"/>
      <c r="GQ31" s="16"/>
      <c r="GR31" s="16"/>
      <c r="GS31" s="16"/>
      <c r="GT31" s="16"/>
      <c r="GU31" s="16"/>
      <c r="GV31" s="3">
        <v>173</v>
      </c>
      <c r="GW31" s="3">
        <v>168</v>
      </c>
      <c r="GX31" s="3">
        <v>195</v>
      </c>
      <c r="GY31" s="3">
        <v>6</v>
      </c>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3">
        <v>214</v>
      </c>
      <c r="IF31" s="3">
        <v>100</v>
      </c>
      <c r="IG31" s="3">
        <v>229</v>
      </c>
      <c r="IH31" s="3">
        <v>91</v>
      </c>
      <c r="II31" s="3">
        <v>273</v>
      </c>
      <c r="IJ31" s="3">
        <v>49</v>
      </c>
      <c r="IK31" s="62"/>
      <c r="IL31" s="62"/>
    </row>
    <row r="32" spans="1:246" ht="40.15" customHeight="1" thickBot="1" x14ac:dyDescent="0.4">
      <c r="A32" s="64" t="s">
        <v>29</v>
      </c>
      <c r="B32" s="3">
        <v>777</v>
      </c>
      <c r="C32" s="3">
        <v>1</v>
      </c>
      <c r="D32" s="3">
        <v>1</v>
      </c>
      <c r="E32" s="3">
        <v>375</v>
      </c>
      <c r="F32" s="3">
        <v>394</v>
      </c>
      <c r="G32" s="3">
        <v>1</v>
      </c>
      <c r="H32" s="3">
        <v>370</v>
      </c>
      <c r="I32" s="3">
        <v>339</v>
      </c>
      <c r="J32" s="3">
        <v>0</v>
      </c>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3">
        <v>604</v>
      </c>
      <c r="GE32" s="3">
        <v>9</v>
      </c>
      <c r="GF32" s="3">
        <v>432</v>
      </c>
      <c r="GG32" s="3">
        <v>502</v>
      </c>
      <c r="GH32" s="3">
        <v>4</v>
      </c>
      <c r="GI32" s="3">
        <v>628</v>
      </c>
      <c r="GJ32" s="3">
        <v>2</v>
      </c>
      <c r="GK32" s="3">
        <v>601</v>
      </c>
      <c r="GL32" s="3">
        <v>1</v>
      </c>
      <c r="GM32" s="3">
        <v>569</v>
      </c>
      <c r="GN32" s="3">
        <v>3</v>
      </c>
      <c r="GO32" s="73"/>
      <c r="GP32" s="73"/>
      <c r="GQ32" s="73"/>
      <c r="GR32" s="73"/>
      <c r="GS32" s="16"/>
      <c r="GT32" s="16"/>
      <c r="GU32" s="16"/>
      <c r="GV32" s="16"/>
      <c r="GW32" s="16"/>
      <c r="GX32" s="16"/>
      <c r="GY32" s="16"/>
      <c r="GZ32" s="3">
        <v>368</v>
      </c>
      <c r="HA32" s="3">
        <v>205</v>
      </c>
      <c r="HB32" s="3">
        <v>4</v>
      </c>
      <c r="HC32" s="3">
        <v>376</v>
      </c>
      <c r="HD32" s="3">
        <v>285</v>
      </c>
      <c r="HE32" s="3">
        <v>208</v>
      </c>
      <c r="HF32" s="3">
        <v>115</v>
      </c>
      <c r="HG32" s="3">
        <v>4</v>
      </c>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3">
        <v>503</v>
      </c>
      <c r="IF32" s="3">
        <v>220</v>
      </c>
      <c r="IG32" s="3">
        <v>509</v>
      </c>
      <c r="IH32" s="3">
        <v>216</v>
      </c>
      <c r="II32" s="3">
        <v>650</v>
      </c>
      <c r="IJ32" s="3">
        <v>101</v>
      </c>
      <c r="IK32" s="62"/>
      <c r="IL32" s="62"/>
    </row>
    <row r="33" spans="1:246" ht="40.15" customHeight="1" thickBot="1" x14ac:dyDescent="0.4">
      <c r="A33" s="88" t="s">
        <v>254</v>
      </c>
      <c r="B33" s="3">
        <v>193</v>
      </c>
      <c r="C33" s="3">
        <v>0</v>
      </c>
      <c r="D33" s="3">
        <v>1</v>
      </c>
      <c r="E33" s="3">
        <v>101</v>
      </c>
      <c r="F33" s="3">
        <v>89</v>
      </c>
      <c r="G33" s="3">
        <v>0</v>
      </c>
      <c r="H33" s="3">
        <v>83</v>
      </c>
      <c r="I33" s="3">
        <v>106</v>
      </c>
      <c r="J33" s="3">
        <v>0</v>
      </c>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3">
        <v>118</v>
      </c>
      <c r="GW33" s="3">
        <v>115</v>
      </c>
      <c r="GX33" s="3">
        <v>118</v>
      </c>
      <c r="GY33" s="3">
        <v>4</v>
      </c>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3">
        <v>114</v>
      </c>
      <c r="IF33" s="3">
        <v>64</v>
      </c>
      <c r="IG33" s="3">
        <v>125</v>
      </c>
      <c r="IH33" s="3">
        <v>55</v>
      </c>
      <c r="II33" s="3">
        <v>148</v>
      </c>
      <c r="IJ33" s="3">
        <v>33</v>
      </c>
      <c r="IK33" s="62"/>
      <c r="IL33" s="62"/>
    </row>
    <row r="34" spans="1:246" ht="40.15" customHeight="1" thickBot="1" x14ac:dyDescent="0.4">
      <c r="A34" s="88" t="s">
        <v>255</v>
      </c>
      <c r="B34" s="3">
        <v>192</v>
      </c>
      <c r="C34" s="3">
        <v>0</v>
      </c>
      <c r="D34" s="3">
        <v>1</v>
      </c>
      <c r="E34" s="3">
        <v>123</v>
      </c>
      <c r="F34" s="3">
        <v>63</v>
      </c>
      <c r="G34" s="3">
        <v>3</v>
      </c>
      <c r="H34" s="3">
        <v>98</v>
      </c>
      <c r="I34" s="3">
        <v>90</v>
      </c>
      <c r="J34" s="3">
        <v>0</v>
      </c>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3">
        <v>110</v>
      </c>
      <c r="GW34" s="3">
        <v>92</v>
      </c>
      <c r="GX34" s="3">
        <v>107</v>
      </c>
      <c r="GY34" s="3">
        <v>6</v>
      </c>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3">
        <v>124</v>
      </c>
      <c r="IF34" s="3">
        <v>59</v>
      </c>
      <c r="IG34" s="3">
        <v>130</v>
      </c>
      <c r="IH34" s="3">
        <v>53</v>
      </c>
      <c r="II34" s="3">
        <v>139</v>
      </c>
      <c r="IJ34" s="3">
        <v>45</v>
      </c>
      <c r="IK34" s="62"/>
      <c r="IL34" s="62"/>
    </row>
    <row r="35" spans="1:246" ht="40.15" customHeight="1" thickBot="1" x14ac:dyDescent="0.4">
      <c r="A35" s="88" t="s">
        <v>256</v>
      </c>
      <c r="B35" s="3">
        <v>188</v>
      </c>
      <c r="C35" s="3">
        <v>1</v>
      </c>
      <c r="D35" s="3">
        <v>1</v>
      </c>
      <c r="E35" s="3">
        <v>117</v>
      </c>
      <c r="F35" s="3">
        <v>68</v>
      </c>
      <c r="G35" s="3">
        <v>1</v>
      </c>
      <c r="H35" s="3">
        <v>109</v>
      </c>
      <c r="I35" s="3">
        <v>72</v>
      </c>
      <c r="J35" s="3">
        <v>1</v>
      </c>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3">
        <v>100</v>
      </c>
      <c r="GW35" s="3">
        <v>95</v>
      </c>
      <c r="GX35" s="3">
        <v>93</v>
      </c>
      <c r="GY35" s="3">
        <v>4</v>
      </c>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3">
        <v>126</v>
      </c>
      <c r="IF35" s="3">
        <v>57</v>
      </c>
      <c r="IG35" s="3">
        <v>132</v>
      </c>
      <c r="IH35" s="3">
        <v>51</v>
      </c>
      <c r="II35" s="3">
        <v>147</v>
      </c>
      <c r="IJ35" s="3">
        <v>38</v>
      </c>
      <c r="IK35" s="62"/>
      <c r="IL35" s="62"/>
    </row>
    <row r="36" spans="1:246" ht="40.15" customHeight="1" thickBot="1" x14ac:dyDescent="0.4">
      <c r="A36" s="88" t="s">
        <v>257</v>
      </c>
      <c r="B36" s="3">
        <v>266</v>
      </c>
      <c r="C36" s="3">
        <v>0</v>
      </c>
      <c r="D36" s="3">
        <v>1</v>
      </c>
      <c r="E36" s="3">
        <v>163</v>
      </c>
      <c r="F36" s="3">
        <v>98</v>
      </c>
      <c r="G36" s="3">
        <v>1</v>
      </c>
      <c r="H36" s="3">
        <v>140</v>
      </c>
      <c r="I36" s="3">
        <v>120</v>
      </c>
      <c r="J36" s="3">
        <v>0</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3">
        <v>155</v>
      </c>
      <c r="GW36" s="3">
        <v>149</v>
      </c>
      <c r="GX36" s="3">
        <v>164</v>
      </c>
      <c r="GY36" s="3">
        <v>10</v>
      </c>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3">
        <v>155</v>
      </c>
      <c r="IF36" s="3">
        <v>98</v>
      </c>
      <c r="IG36" s="3">
        <v>162</v>
      </c>
      <c r="IH36" s="3">
        <v>93</v>
      </c>
      <c r="II36" s="3">
        <v>198</v>
      </c>
      <c r="IJ36" s="3">
        <v>60</v>
      </c>
      <c r="IK36" s="62"/>
      <c r="IL36" s="62"/>
    </row>
    <row r="37" spans="1:246" ht="40.15" customHeight="1" thickBot="1" x14ac:dyDescent="0.4">
      <c r="A37" s="88" t="s">
        <v>258</v>
      </c>
      <c r="B37" s="3">
        <v>276</v>
      </c>
      <c r="C37" s="3">
        <v>0</v>
      </c>
      <c r="D37" s="3">
        <v>1</v>
      </c>
      <c r="E37" s="3">
        <v>202</v>
      </c>
      <c r="F37" s="3">
        <v>70</v>
      </c>
      <c r="G37" s="3">
        <v>1</v>
      </c>
      <c r="H37" s="3">
        <v>180</v>
      </c>
      <c r="I37" s="3">
        <v>88</v>
      </c>
      <c r="J37" s="3">
        <v>1</v>
      </c>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3">
        <v>152</v>
      </c>
      <c r="GW37" s="3">
        <v>161</v>
      </c>
      <c r="GX37" s="3">
        <v>164</v>
      </c>
      <c r="GY37" s="3">
        <v>5</v>
      </c>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3">
        <v>154</v>
      </c>
      <c r="IF37" s="3">
        <v>110</v>
      </c>
      <c r="IG37" s="3">
        <v>157</v>
      </c>
      <c r="IH37" s="3">
        <v>108</v>
      </c>
      <c r="II37" s="3">
        <v>177</v>
      </c>
      <c r="IJ37" s="3">
        <v>89</v>
      </c>
      <c r="IK37" s="62"/>
      <c r="IL37" s="62"/>
    </row>
    <row r="38" spans="1:246" ht="40.15" customHeight="1" thickBot="1" x14ac:dyDescent="0.4">
      <c r="A38" s="88" t="s">
        <v>259</v>
      </c>
      <c r="B38" s="3">
        <v>193</v>
      </c>
      <c r="C38" s="3">
        <v>0</v>
      </c>
      <c r="D38" s="3">
        <v>1</v>
      </c>
      <c r="E38" s="3">
        <v>120</v>
      </c>
      <c r="F38" s="3">
        <v>69</v>
      </c>
      <c r="G38" s="3">
        <v>1</v>
      </c>
      <c r="H38" s="3">
        <v>113</v>
      </c>
      <c r="I38" s="3">
        <v>71</v>
      </c>
      <c r="J38" s="3">
        <v>0</v>
      </c>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3">
        <v>100</v>
      </c>
      <c r="GW38" s="3">
        <v>94</v>
      </c>
      <c r="GX38" s="3">
        <v>108</v>
      </c>
      <c r="GY38" s="3">
        <v>1</v>
      </c>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3">
        <v>115</v>
      </c>
      <c r="IF38" s="3">
        <v>65</v>
      </c>
      <c r="IG38" s="3">
        <v>120</v>
      </c>
      <c r="IH38" s="3">
        <v>64</v>
      </c>
      <c r="II38" s="3">
        <v>142</v>
      </c>
      <c r="IJ38" s="3">
        <v>46</v>
      </c>
      <c r="IK38" s="62"/>
      <c r="IL38" s="62"/>
    </row>
    <row r="39" spans="1:246" ht="40.15" customHeight="1" thickBot="1" x14ac:dyDescent="0.4">
      <c r="A39" s="88" t="s">
        <v>260</v>
      </c>
      <c r="B39" s="3">
        <v>239</v>
      </c>
      <c r="C39" s="3">
        <v>0</v>
      </c>
      <c r="D39" s="3">
        <v>1</v>
      </c>
      <c r="E39" s="3">
        <v>145</v>
      </c>
      <c r="F39" s="3">
        <v>89</v>
      </c>
      <c r="G39" s="3">
        <v>2</v>
      </c>
      <c r="H39" s="3">
        <v>133</v>
      </c>
      <c r="I39" s="3">
        <v>99</v>
      </c>
      <c r="J39" s="3">
        <v>0</v>
      </c>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3">
        <v>116</v>
      </c>
      <c r="GW39" s="3">
        <v>116</v>
      </c>
      <c r="GX39" s="3">
        <v>125</v>
      </c>
      <c r="GY39" s="3">
        <v>14</v>
      </c>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3">
        <v>137</v>
      </c>
      <c r="IF39" s="3">
        <v>89</v>
      </c>
      <c r="IG39" s="3">
        <v>145</v>
      </c>
      <c r="IH39" s="3">
        <v>84</v>
      </c>
      <c r="II39" s="3">
        <v>176</v>
      </c>
      <c r="IJ39" s="3">
        <v>59</v>
      </c>
      <c r="IK39" s="62"/>
      <c r="IL39" s="62"/>
    </row>
    <row r="40" spans="1:246" ht="40.15" customHeight="1" thickBot="1" x14ac:dyDescent="0.4">
      <c r="A40" s="89" t="s">
        <v>261</v>
      </c>
      <c r="B40" s="3">
        <v>216</v>
      </c>
      <c r="C40" s="3">
        <v>0</v>
      </c>
      <c r="D40" s="3">
        <v>1</v>
      </c>
      <c r="E40" s="3">
        <v>142</v>
      </c>
      <c r="F40" s="3">
        <v>72</v>
      </c>
      <c r="G40" s="3">
        <v>1</v>
      </c>
      <c r="H40" s="3">
        <v>117</v>
      </c>
      <c r="I40" s="3">
        <v>93</v>
      </c>
      <c r="J40" s="3">
        <v>0</v>
      </c>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3">
        <v>109</v>
      </c>
      <c r="GW40" s="3">
        <v>109</v>
      </c>
      <c r="GX40" s="3">
        <v>111</v>
      </c>
      <c r="GY40" s="3">
        <v>2</v>
      </c>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3">
        <v>142</v>
      </c>
      <c r="IF40" s="3">
        <v>63</v>
      </c>
      <c r="IG40" s="3">
        <v>125</v>
      </c>
      <c r="IH40" s="3">
        <v>77</v>
      </c>
      <c r="II40" s="3">
        <v>165</v>
      </c>
      <c r="IJ40" s="3">
        <v>45</v>
      </c>
      <c r="IK40" s="62"/>
      <c r="IL40" s="62"/>
    </row>
    <row r="41" spans="1:246" ht="30" customHeight="1" x14ac:dyDescent="0.25">
      <c r="A41" s="8"/>
      <c r="B41" s="8"/>
      <c r="C41" s="8"/>
      <c r="D41" s="8"/>
      <c r="E41" s="8"/>
      <c r="F41" s="8"/>
      <c r="G41" s="8"/>
      <c r="H41" s="8"/>
      <c r="I41" s="8"/>
      <c r="J41" s="8"/>
    </row>
    <row r="42" spans="1:246" ht="30" customHeight="1" x14ac:dyDescent="0.25">
      <c r="A42" s="8"/>
      <c r="B42" s="8"/>
      <c r="C42" s="8"/>
      <c r="D42" s="8"/>
      <c r="E42" s="8"/>
      <c r="F42" s="8"/>
      <c r="G42" s="8"/>
      <c r="H42" s="8"/>
      <c r="I42" s="8"/>
      <c r="J42" s="8"/>
    </row>
    <row r="43" spans="1:246" ht="30" customHeight="1" x14ac:dyDescent="0.25">
      <c r="A43" s="8"/>
      <c r="B43" s="8"/>
      <c r="C43" s="8"/>
      <c r="D43" s="8"/>
      <c r="E43" s="8"/>
      <c r="F43" s="8"/>
      <c r="G43" s="8"/>
      <c r="H43" s="8"/>
      <c r="I43" s="8"/>
      <c r="J43" s="8"/>
    </row>
    <row r="44" spans="1:246" ht="30" customHeight="1" x14ac:dyDescent="0.25">
      <c r="A44" s="8"/>
      <c r="B44" s="8"/>
      <c r="C44" s="8"/>
      <c r="D44" s="8"/>
      <c r="E44" s="8"/>
      <c r="F44" s="8"/>
      <c r="G44" s="8"/>
      <c r="H44" s="8"/>
      <c r="I44" s="8"/>
      <c r="J44" s="8"/>
    </row>
    <row r="45" spans="1:246" ht="30" customHeight="1" x14ac:dyDescent="0.25">
      <c r="A45" s="8"/>
      <c r="B45" s="8"/>
      <c r="C45" s="8"/>
      <c r="D45" s="8"/>
      <c r="E45" s="8"/>
      <c r="F45" s="8"/>
      <c r="G45" s="8"/>
      <c r="H45" s="8"/>
      <c r="I45" s="8"/>
      <c r="J45" s="8"/>
    </row>
    <row r="46" spans="1:246" ht="30" customHeight="1" x14ac:dyDescent="0.25">
      <c r="A46" s="9"/>
      <c r="B46" s="8"/>
      <c r="C46" s="8"/>
      <c r="D46" s="8"/>
      <c r="E46" s="8"/>
      <c r="F46" s="8"/>
      <c r="G46" s="8"/>
      <c r="H46" s="8"/>
      <c r="I46" s="8"/>
      <c r="J46" s="8"/>
    </row>
    <row r="47" spans="1:246" ht="30" customHeight="1" x14ac:dyDescent="0.25">
      <c r="A47" s="9"/>
      <c r="B47" s="8"/>
      <c r="C47" s="8"/>
      <c r="D47" s="8"/>
      <c r="E47" s="8"/>
      <c r="F47" s="8"/>
      <c r="G47" s="8"/>
      <c r="H47" s="8"/>
      <c r="I47" s="8"/>
      <c r="J47" s="8"/>
    </row>
    <row r="48" spans="1:246" ht="30" customHeight="1" x14ac:dyDescent="0.25">
      <c r="A48" s="9"/>
      <c r="B48" s="9"/>
      <c r="C48" s="9"/>
      <c r="D48" s="9"/>
      <c r="E48" s="8"/>
      <c r="F48" s="8"/>
      <c r="G48" s="8"/>
      <c r="H48" s="8"/>
      <c r="I48" s="8"/>
      <c r="J48" s="8"/>
    </row>
    <row r="49" spans="1:10" ht="30" customHeight="1" x14ac:dyDescent="0.25">
      <c r="A49" s="9"/>
      <c r="B49" s="9"/>
      <c r="C49" s="9"/>
      <c r="D49" s="9"/>
      <c r="E49" s="10"/>
      <c r="F49" s="10"/>
      <c r="G49" s="10"/>
      <c r="H49" s="10"/>
      <c r="I49" s="10"/>
      <c r="J49" s="10"/>
    </row>
    <row r="50" spans="1:10" ht="30" customHeight="1" x14ac:dyDescent="0.25">
      <c r="A50" s="9"/>
      <c r="B50" s="9"/>
      <c r="C50" s="9"/>
      <c r="D50" s="9"/>
      <c r="E50" s="10"/>
      <c r="F50" s="10"/>
      <c r="G50" s="10"/>
      <c r="H50" s="10"/>
      <c r="I50" s="10"/>
      <c r="J50" s="10"/>
    </row>
    <row r="51" spans="1:10" ht="30" customHeight="1" x14ac:dyDescent="0.25">
      <c r="A51" s="9"/>
      <c r="B51" s="9"/>
      <c r="C51" s="9"/>
      <c r="D51" s="9"/>
      <c r="E51" s="10"/>
      <c r="F51" s="10"/>
      <c r="G51" s="10"/>
      <c r="H51" s="10"/>
      <c r="I51" s="10"/>
      <c r="J51" s="10"/>
    </row>
    <row r="52" spans="1:10" ht="30" customHeight="1" x14ac:dyDescent="0.25">
      <c r="A52" s="9"/>
      <c r="B52" s="9"/>
      <c r="C52" s="9"/>
      <c r="D52" s="9"/>
      <c r="E52" s="10"/>
      <c r="F52" s="10"/>
      <c r="G52" s="10"/>
      <c r="H52" s="10"/>
      <c r="I52" s="10"/>
      <c r="J52" s="10"/>
    </row>
    <row r="53" spans="1:10" ht="30" customHeight="1" x14ac:dyDescent="0.25">
      <c r="A53" s="9"/>
      <c r="B53" s="9"/>
      <c r="C53" s="9"/>
      <c r="D53" s="9"/>
      <c r="E53" s="10"/>
      <c r="F53" s="10"/>
      <c r="G53" s="10"/>
      <c r="H53" s="10"/>
      <c r="I53" s="10"/>
      <c r="J53" s="10"/>
    </row>
    <row r="54" spans="1:10" ht="30" customHeight="1" x14ac:dyDescent="0.25">
      <c r="A54" s="9"/>
      <c r="B54" s="9"/>
      <c r="C54" s="9"/>
      <c r="D54" s="9"/>
      <c r="E54" s="10"/>
      <c r="F54" s="10"/>
      <c r="G54" s="10"/>
      <c r="H54" s="10"/>
      <c r="I54" s="10"/>
      <c r="J54" s="10"/>
    </row>
    <row r="55" spans="1:10" ht="30" customHeight="1" x14ac:dyDescent="0.25">
      <c r="A55" s="9"/>
      <c r="B55" s="9"/>
      <c r="C55" s="9"/>
      <c r="D55" s="9"/>
      <c r="E55" s="10"/>
      <c r="F55" s="10"/>
      <c r="G55" s="10"/>
      <c r="H55" s="10"/>
      <c r="I55" s="10"/>
      <c r="J55" s="10"/>
    </row>
    <row r="56" spans="1:10" ht="30" customHeight="1" x14ac:dyDescent="0.25">
      <c r="A56" s="9"/>
      <c r="B56" s="9"/>
      <c r="C56" s="9"/>
      <c r="D56" s="9"/>
      <c r="E56" s="10"/>
      <c r="F56" s="10"/>
      <c r="G56" s="10"/>
      <c r="H56" s="10"/>
      <c r="I56" s="10"/>
      <c r="J56" s="10"/>
    </row>
    <row r="57" spans="1:10" ht="30" customHeight="1" x14ac:dyDescent="0.25">
      <c r="A57" s="9"/>
      <c r="B57" s="9"/>
      <c r="C57" s="9"/>
      <c r="D57" s="9"/>
      <c r="E57" s="10"/>
      <c r="F57" s="10"/>
      <c r="G57" s="10"/>
      <c r="H57" s="10"/>
      <c r="I57" s="10"/>
      <c r="J57" s="10"/>
    </row>
    <row r="58" spans="1:10" ht="30" customHeight="1" x14ac:dyDescent="0.25">
      <c r="A58" s="9"/>
      <c r="B58" s="9"/>
      <c r="C58" s="9"/>
      <c r="D58" s="9"/>
      <c r="E58" s="10"/>
      <c r="F58" s="10"/>
      <c r="G58" s="10"/>
      <c r="H58" s="10"/>
      <c r="I58" s="10"/>
      <c r="J58" s="10"/>
    </row>
    <row r="59" spans="1:10" ht="30" customHeight="1" x14ac:dyDescent="0.25">
      <c r="A59" s="10"/>
      <c r="B59" s="9"/>
      <c r="C59" s="9"/>
      <c r="D59" s="9"/>
      <c r="E59" s="10"/>
      <c r="F59" s="10"/>
      <c r="G59" s="10"/>
      <c r="H59" s="10"/>
      <c r="I59" s="10"/>
      <c r="J59" s="10"/>
    </row>
    <row r="60" spans="1:10" ht="10.5" customHeight="1" x14ac:dyDescent="0.25">
      <c r="A60" s="10"/>
      <c r="B60" s="9"/>
      <c r="C60" s="9"/>
      <c r="D60" s="9"/>
      <c r="E60" s="10"/>
      <c r="F60" s="10"/>
      <c r="G60" s="10"/>
      <c r="H60" s="10"/>
      <c r="I60" s="10"/>
      <c r="J60" s="10"/>
    </row>
    <row r="61" spans="1:10" ht="10.5" customHeight="1" x14ac:dyDescent="0.25">
      <c r="A61" s="10"/>
      <c r="B61" s="10"/>
      <c r="C61" s="10"/>
      <c r="D61" s="10"/>
      <c r="E61" s="10"/>
      <c r="F61" s="10"/>
      <c r="G61" s="10"/>
      <c r="H61" s="10"/>
      <c r="I61" s="10"/>
      <c r="J61" s="10"/>
    </row>
    <row r="62" spans="1:10" ht="10.5" customHeight="1" x14ac:dyDescent="0.25">
      <c r="A62" s="10"/>
      <c r="B62" s="10"/>
      <c r="C62" s="10"/>
      <c r="D62" s="10"/>
      <c r="E62" s="10"/>
      <c r="F62" s="10"/>
      <c r="G62" s="10"/>
      <c r="H62" s="10"/>
      <c r="I62" s="10"/>
      <c r="J62" s="10"/>
    </row>
    <row r="63" spans="1:10" ht="10.5" customHeight="1" x14ac:dyDescent="0.25">
      <c r="A63" s="10"/>
      <c r="B63" s="10"/>
      <c r="C63" s="10"/>
      <c r="D63" s="10"/>
      <c r="E63" s="10"/>
      <c r="F63" s="10"/>
      <c r="G63" s="10"/>
      <c r="H63" s="10"/>
      <c r="I63" s="10"/>
      <c r="J63" s="10"/>
    </row>
    <row r="64" spans="1:10" ht="13.5" customHeight="1" x14ac:dyDescent="0.25">
      <c r="A64" s="10"/>
      <c r="B64" s="10"/>
      <c r="C64" s="10"/>
      <c r="D64" s="10"/>
      <c r="E64" s="10"/>
      <c r="F64" s="10"/>
      <c r="G64" s="10"/>
      <c r="H64" s="10"/>
      <c r="I64" s="10"/>
      <c r="J64" s="10"/>
    </row>
    <row r="65" spans="1:10" ht="13.5" customHeight="1" x14ac:dyDescent="0.25">
      <c r="A65" s="10"/>
      <c r="B65" s="10"/>
      <c r="C65" s="10"/>
      <c r="D65" s="10"/>
      <c r="E65" s="10"/>
      <c r="F65" s="10"/>
      <c r="G65" s="10"/>
      <c r="H65" s="10"/>
      <c r="I65" s="10"/>
      <c r="J65" s="10"/>
    </row>
    <row r="66" spans="1:10" ht="10.5" customHeight="1" x14ac:dyDescent="0.25">
      <c r="A66" s="10"/>
      <c r="B66" s="10"/>
      <c r="C66" s="10"/>
      <c r="D66" s="10"/>
      <c r="E66" s="10"/>
      <c r="F66" s="10"/>
      <c r="G66" s="10"/>
      <c r="H66" s="10"/>
      <c r="I66" s="10"/>
      <c r="J66" s="10"/>
    </row>
    <row r="67" spans="1:10" ht="10.5" customHeight="1" x14ac:dyDescent="0.25">
      <c r="A67" s="10"/>
      <c r="B67" s="10"/>
      <c r="C67" s="10"/>
      <c r="D67" s="10"/>
      <c r="E67" s="10"/>
      <c r="F67" s="10"/>
      <c r="G67" s="10"/>
      <c r="H67" s="10"/>
      <c r="I67" s="10"/>
      <c r="J67" s="10"/>
    </row>
    <row r="68" spans="1:10" ht="10.5" customHeight="1" x14ac:dyDescent="0.25">
      <c r="A68" s="10"/>
      <c r="B68" s="10"/>
      <c r="C68" s="10"/>
      <c r="D68" s="10"/>
      <c r="E68" s="10"/>
      <c r="F68" s="10"/>
      <c r="G68" s="10"/>
      <c r="H68" s="10"/>
      <c r="I68" s="10"/>
      <c r="J68" s="10"/>
    </row>
    <row r="69" spans="1:10" ht="10.5" customHeight="1" x14ac:dyDescent="0.25">
      <c r="A69" s="10"/>
      <c r="B69" s="10"/>
      <c r="C69" s="10"/>
      <c r="D69" s="10"/>
      <c r="E69" s="10"/>
      <c r="F69" s="10"/>
      <c r="G69" s="10"/>
      <c r="H69" s="10"/>
      <c r="I69" s="10"/>
      <c r="J69" s="10"/>
    </row>
    <row r="70" spans="1:10" ht="10.5" customHeight="1" x14ac:dyDescent="0.25">
      <c r="A70" s="10"/>
      <c r="B70" s="10"/>
      <c r="C70" s="10"/>
      <c r="D70" s="10"/>
      <c r="E70" s="10"/>
      <c r="F70" s="10"/>
      <c r="G70" s="10"/>
      <c r="H70" s="10"/>
      <c r="I70" s="10"/>
      <c r="J70" s="10"/>
    </row>
    <row r="71" spans="1:10" ht="13.5" customHeight="1" x14ac:dyDescent="0.25">
      <c r="A71" s="10"/>
      <c r="B71" s="10"/>
      <c r="C71" s="10"/>
      <c r="D71" s="10"/>
      <c r="E71" s="10"/>
      <c r="F71" s="10"/>
      <c r="G71" s="10"/>
      <c r="H71" s="10"/>
      <c r="I71" s="10"/>
      <c r="J71" s="10"/>
    </row>
    <row r="72" spans="1:10" ht="13.5" customHeight="1" x14ac:dyDescent="0.25">
      <c r="A72" s="10"/>
      <c r="B72" s="10"/>
      <c r="C72" s="10"/>
      <c r="D72" s="10"/>
      <c r="E72" s="10"/>
      <c r="F72" s="10"/>
      <c r="G72" s="10"/>
      <c r="H72" s="10"/>
      <c r="I72" s="10"/>
      <c r="J72" s="10"/>
    </row>
    <row r="73" spans="1:10" ht="10.5" customHeight="1" x14ac:dyDescent="0.25">
      <c r="A73" s="10"/>
      <c r="B73" s="10"/>
      <c r="C73" s="10"/>
      <c r="D73" s="10"/>
      <c r="E73" s="10"/>
      <c r="F73" s="10"/>
      <c r="G73" s="10"/>
      <c r="H73" s="10"/>
      <c r="I73" s="10"/>
      <c r="J73" s="10"/>
    </row>
    <row r="74" spans="1:10" ht="10.5" customHeight="1" x14ac:dyDescent="0.25">
      <c r="A74" s="10"/>
      <c r="B74" s="10"/>
      <c r="C74" s="10"/>
      <c r="D74" s="10"/>
      <c r="E74" s="10"/>
      <c r="F74" s="10"/>
      <c r="G74" s="10"/>
      <c r="H74" s="10"/>
      <c r="I74" s="10"/>
      <c r="J74" s="10"/>
    </row>
    <row r="75" spans="1:10" ht="10.5" customHeight="1" x14ac:dyDescent="0.25">
      <c r="A75" s="10"/>
      <c r="B75" s="10"/>
      <c r="C75" s="10"/>
      <c r="D75" s="10"/>
      <c r="E75" s="10"/>
      <c r="F75" s="10"/>
      <c r="G75" s="10"/>
      <c r="H75" s="10"/>
      <c r="I75" s="10"/>
      <c r="J75" s="10"/>
    </row>
    <row r="76" spans="1:10" ht="10.5" customHeight="1" x14ac:dyDescent="0.25">
      <c r="A76" s="10"/>
      <c r="B76" s="10"/>
      <c r="C76" s="10"/>
      <c r="D76" s="10"/>
      <c r="E76" s="10"/>
      <c r="F76" s="10"/>
      <c r="G76" s="10"/>
      <c r="H76" s="10"/>
      <c r="I76" s="10"/>
      <c r="J76" s="10"/>
    </row>
    <row r="77" spans="1:10" ht="10.5" customHeight="1" x14ac:dyDescent="0.25">
      <c r="A77" s="10"/>
      <c r="B77" s="10"/>
      <c r="C77" s="10"/>
      <c r="D77" s="10"/>
      <c r="E77" s="10"/>
      <c r="F77" s="10"/>
      <c r="G77" s="10"/>
      <c r="H77" s="10"/>
      <c r="I77" s="10"/>
      <c r="J77" s="10"/>
    </row>
    <row r="78" spans="1:10" ht="13.5" customHeight="1" x14ac:dyDescent="0.25">
      <c r="A78" s="10"/>
      <c r="B78" s="10"/>
      <c r="C78" s="10"/>
      <c r="D78" s="10"/>
      <c r="E78" s="10"/>
      <c r="F78" s="10"/>
      <c r="G78" s="10"/>
      <c r="H78" s="10"/>
      <c r="I78" s="10"/>
      <c r="J78" s="10"/>
    </row>
    <row r="79" spans="1:10" ht="13.5" customHeight="1" x14ac:dyDescent="0.25">
      <c r="A79" s="10"/>
      <c r="B79" s="10"/>
      <c r="C79" s="10"/>
      <c r="D79" s="10"/>
      <c r="E79" s="10"/>
      <c r="F79" s="10"/>
      <c r="G79" s="10"/>
      <c r="H79" s="10"/>
      <c r="I79" s="10"/>
      <c r="J79" s="10"/>
    </row>
    <row r="80" spans="1:10" ht="10.5" customHeight="1" x14ac:dyDescent="0.25">
      <c r="A80" s="10"/>
      <c r="B80" s="10"/>
      <c r="C80" s="10"/>
      <c r="D80" s="10"/>
      <c r="E80" s="10"/>
      <c r="F80" s="10"/>
      <c r="G80" s="10"/>
      <c r="H80" s="10"/>
      <c r="I80" s="10"/>
      <c r="J80" s="10"/>
    </row>
    <row r="81" spans="1:10" ht="10.5" customHeight="1" x14ac:dyDescent="0.25">
      <c r="A81" s="10"/>
      <c r="B81" s="10"/>
      <c r="C81" s="10"/>
      <c r="D81" s="10"/>
      <c r="E81" s="10"/>
      <c r="F81" s="10"/>
      <c r="G81" s="10"/>
      <c r="H81" s="10"/>
      <c r="I81" s="10"/>
      <c r="J81" s="10"/>
    </row>
    <row r="82" spans="1:10" ht="10.5" customHeight="1" x14ac:dyDescent="0.25">
      <c r="A82" s="10"/>
      <c r="B82" s="10"/>
      <c r="C82" s="10"/>
      <c r="D82" s="10"/>
      <c r="E82" s="10"/>
      <c r="F82" s="10"/>
      <c r="G82" s="10"/>
      <c r="H82" s="10"/>
      <c r="I82" s="10"/>
      <c r="J82" s="10"/>
    </row>
    <row r="83" spans="1:10" ht="10.5" customHeight="1" x14ac:dyDescent="0.25">
      <c r="A83" s="10"/>
      <c r="B83" s="10"/>
      <c r="C83" s="10"/>
      <c r="D83" s="10"/>
      <c r="E83" s="10"/>
      <c r="F83" s="10"/>
      <c r="G83" s="10"/>
      <c r="H83" s="10"/>
      <c r="I83" s="10"/>
      <c r="J83" s="10"/>
    </row>
    <row r="84" spans="1:10" ht="13.5" customHeight="1" x14ac:dyDescent="0.25">
      <c r="A84" s="10"/>
      <c r="B84" s="10"/>
      <c r="C84" s="10"/>
      <c r="D84" s="10"/>
      <c r="E84" s="10"/>
      <c r="F84" s="10"/>
      <c r="G84" s="10"/>
      <c r="H84" s="10"/>
      <c r="I84" s="10"/>
      <c r="J84" s="10"/>
    </row>
    <row r="85" spans="1:10" ht="13.5" customHeight="1" x14ac:dyDescent="0.25">
      <c r="A85" s="10"/>
      <c r="B85" s="10"/>
      <c r="C85" s="10"/>
      <c r="D85" s="10"/>
      <c r="E85" s="10"/>
      <c r="F85" s="10"/>
      <c r="G85" s="10"/>
      <c r="H85" s="10"/>
      <c r="I85" s="10"/>
      <c r="J85" s="10"/>
    </row>
    <row r="86" spans="1:10" ht="10.5" customHeight="1" x14ac:dyDescent="0.25">
      <c r="A86" s="10"/>
      <c r="B86" s="10"/>
      <c r="C86" s="10"/>
      <c r="D86" s="10"/>
      <c r="E86" s="10"/>
      <c r="F86" s="10"/>
      <c r="G86" s="10"/>
      <c r="H86" s="10"/>
      <c r="I86" s="10"/>
      <c r="J86" s="10"/>
    </row>
    <row r="87" spans="1:10" ht="10.5" customHeight="1" x14ac:dyDescent="0.25">
      <c r="A87" s="10"/>
      <c r="B87" s="10"/>
      <c r="C87" s="10"/>
      <c r="D87" s="10"/>
      <c r="E87" s="10"/>
      <c r="F87" s="10"/>
      <c r="G87" s="10"/>
      <c r="H87" s="10"/>
      <c r="I87" s="10"/>
      <c r="J87" s="10"/>
    </row>
    <row r="88" spans="1:10" ht="10.5" customHeight="1" x14ac:dyDescent="0.25">
      <c r="A88" s="10"/>
      <c r="B88" s="10"/>
      <c r="C88" s="10"/>
      <c r="D88" s="10"/>
      <c r="E88" s="10"/>
      <c r="F88" s="10"/>
      <c r="G88" s="10"/>
      <c r="H88" s="10"/>
      <c r="I88" s="10"/>
      <c r="J88" s="10"/>
    </row>
    <row r="89" spans="1:10" ht="10.5" customHeight="1" x14ac:dyDescent="0.25">
      <c r="A89" s="11"/>
      <c r="B89" s="10"/>
      <c r="C89" s="10"/>
      <c r="D89" s="10"/>
      <c r="E89" s="11"/>
      <c r="F89" s="11"/>
      <c r="G89" s="11"/>
      <c r="H89" s="11"/>
      <c r="I89" s="11"/>
      <c r="J89" s="11"/>
    </row>
    <row r="90" spans="1:10" ht="13.5" customHeight="1" x14ac:dyDescent="0.25">
      <c r="A90" s="11"/>
      <c r="B90" s="10"/>
      <c r="C90" s="10"/>
      <c r="D90" s="10"/>
      <c r="E90" s="11"/>
      <c r="F90" s="11"/>
      <c r="G90" s="11"/>
      <c r="H90" s="11"/>
      <c r="I90" s="11"/>
      <c r="J90" s="11"/>
    </row>
    <row r="91" spans="1:10" ht="13.5" customHeight="1" x14ac:dyDescent="0.25">
      <c r="A91" s="11"/>
      <c r="B91" s="10"/>
      <c r="C91" s="10"/>
      <c r="D91" s="11"/>
      <c r="E91" s="11"/>
      <c r="F91" s="11"/>
      <c r="G91" s="11"/>
      <c r="H91" s="11"/>
      <c r="I91" s="11"/>
      <c r="J91" s="11"/>
    </row>
    <row r="92" spans="1:10" ht="10.5" customHeight="1" x14ac:dyDescent="0.25">
      <c r="A92" s="11"/>
      <c r="B92" s="10"/>
      <c r="C92" s="10"/>
      <c r="D92" s="11"/>
      <c r="E92" s="11"/>
      <c r="F92" s="11"/>
      <c r="G92" s="11"/>
      <c r="H92" s="11"/>
      <c r="I92" s="11"/>
      <c r="J92" s="11"/>
    </row>
    <row r="93" spans="1:10" ht="10.5" customHeight="1" x14ac:dyDescent="0.25">
      <c r="A93" s="11"/>
      <c r="B93" s="10"/>
      <c r="C93" s="10"/>
      <c r="D93" s="11"/>
      <c r="E93" s="10"/>
      <c r="F93" s="10"/>
      <c r="G93" s="10"/>
      <c r="H93" s="10"/>
      <c r="I93" s="10"/>
      <c r="J93" s="10"/>
    </row>
    <row r="94" spans="1:10" ht="10.5" customHeight="1" x14ac:dyDescent="0.25">
      <c r="A94" s="11"/>
      <c r="B94" s="10"/>
      <c r="C94" s="10"/>
      <c r="D94" s="11"/>
      <c r="E94" s="10"/>
      <c r="F94" s="10"/>
      <c r="G94" s="10"/>
      <c r="H94" s="10"/>
      <c r="I94" s="10"/>
      <c r="J94" s="10"/>
    </row>
    <row r="95" spans="1:10" ht="10.5" customHeight="1" x14ac:dyDescent="0.25">
      <c r="A95" s="11"/>
      <c r="B95" s="10"/>
      <c r="C95" s="10"/>
      <c r="D95" s="10"/>
      <c r="E95" s="11"/>
      <c r="F95" s="11"/>
      <c r="G95" s="11"/>
      <c r="H95" s="11"/>
      <c r="I95" s="11"/>
      <c r="J95" s="11"/>
    </row>
    <row r="96" spans="1:10" ht="13.5" customHeight="1" x14ac:dyDescent="0.25">
      <c r="A96" s="11"/>
      <c r="B96" s="10"/>
      <c r="C96" s="10"/>
      <c r="D96" s="10"/>
      <c r="E96" s="11"/>
      <c r="F96" s="11"/>
      <c r="G96" s="11"/>
      <c r="H96" s="11"/>
      <c r="I96" s="11"/>
      <c r="J96" s="11"/>
    </row>
    <row r="97" spans="1:10" ht="13.5" customHeight="1" x14ac:dyDescent="0.25">
      <c r="A97" s="11"/>
      <c r="B97" s="10"/>
      <c r="C97" s="10"/>
      <c r="D97" s="11"/>
      <c r="E97" s="11"/>
      <c r="F97" s="11"/>
      <c r="G97" s="11"/>
      <c r="H97" s="11"/>
      <c r="I97" s="11"/>
      <c r="J97" s="11"/>
    </row>
    <row r="98" spans="1:10" ht="10.5" customHeight="1" x14ac:dyDescent="0.25">
      <c r="A98" s="11"/>
      <c r="B98" s="10"/>
      <c r="C98" s="10"/>
      <c r="D98" s="11"/>
      <c r="E98" s="10"/>
      <c r="F98" s="10"/>
      <c r="G98" s="10"/>
      <c r="H98" s="10"/>
      <c r="I98" s="10"/>
      <c r="J98" s="10"/>
    </row>
    <row r="99" spans="1:10" ht="10.5" customHeight="1" x14ac:dyDescent="0.25">
      <c r="A99" s="11"/>
      <c r="B99" s="10"/>
      <c r="C99" s="10"/>
      <c r="D99" s="11"/>
      <c r="E99" s="10"/>
      <c r="F99" s="10"/>
      <c r="G99" s="10"/>
      <c r="H99" s="10"/>
      <c r="I99" s="10"/>
      <c r="J99" s="10"/>
    </row>
    <row r="100" spans="1:10" ht="10.5" customHeight="1" x14ac:dyDescent="0.25">
      <c r="A100" s="11"/>
      <c r="B100" s="10"/>
      <c r="C100" s="10"/>
      <c r="D100" s="10"/>
      <c r="E100" s="11"/>
      <c r="F100" s="11"/>
      <c r="G100" s="11"/>
      <c r="H100" s="11"/>
      <c r="I100" s="11"/>
      <c r="J100" s="11"/>
    </row>
    <row r="101" spans="1:10" ht="10.5" customHeight="1" x14ac:dyDescent="0.25">
      <c r="A101" s="11"/>
      <c r="B101" s="10"/>
      <c r="C101" s="10"/>
      <c r="D101" s="10"/>
      <c r="E101" s="11"/>
      <c r="F101" s="11"/>
      <c r="G101" s="11"/>
      <c r="H101" s="11"/>
      <c r="I101" s="11"/>
      <c r="J101" s="11"/>
    </row>
    <row r="102" spans="1:10" ht="13.5" customHeight="1" x14ac:dyDescent="0.25">
      <c r="A102" s="11"/>
      <c r="B102" s="10"/>
      <c r="C102" s="10"/>
      <c r="D102" s="11"/>
      <c r="E102" s="11"/>
      <c r="F102" s="11"/>
      <c r="G102" s="11"/>
      <c r="H102" s="11"/>
      <c r="I102" s="11"/>
      <c r="J102" s="11"/>
    </row>
    <row r="103" spans="1:10" ht="13.5" customHeight="1" x14ac:dyDescent="0.25">
      <c r="A103" s="10"/>
      <c r="B103" s="10"/>
      <c r="C103" s="10"/>
      <c r="D103" s="11"/>
      <c r="E103" s="11"/>
      <c r="F103" s="11"/>
      <c r="G103" s="11"/>
      <c r="H103" s="11"/>
      <c r="I103" s="11"/>
      <c r="J103" s="11"/>
    </row>
    <row r="104" spans="1:10" ht="13.5" customHeight="1" x14ac:dyDescent="0.25">
      <c r="A104" s="10"/>
      <c r="B104" s="10"/>
      <c r="C104" s="10"/>
      <c r="D104" s="11"/>
      <c r="E104" s="11"/>
      <c r="F104" s="11"/>
      <c r="G104" s="11"/>
      <c r="H104" s="11"/>
      <c r="I104" s="11"/>
      <c r="J104" s="11"/>
    </row>
    <row r="105" spans="1:10" ht="10.5" customHeight="1" x14ac:dyDescent="0.25">
      <c r="A105" s="11"/>
      <c r="B105" s="10"/>
      <c r="C105" s="10"/>
      <c r="D105" s="11"/>
      <c r="E105" s="11"/>
      <c r="F105" s="11"/>
      <c r="G105" s="11"/>
      <c r="H105" s="11"/>
      <c r="I105" s="11"/>
      <c r="J105" s="11"/>
    </row>
    <row r="106" spans="1:10" ht="10.5" customHeight="1" x14ac:dyDescent="0.25">
      <c r="A106" s="11"/>
      <c r="B106" s="10"/>
      <c r="C106" s="10"/>
      <c r="D106" s="11"/>
      <c r="E106" s="11"/>
      <c r="F106" s="11"/>
      <c r="G106" s="11"/>
      <c r="H106" s="11"/>
      <c r="I106" s="11"/>
      <c r="J106" s="11"/>
    </row>
    <row r="107" spans="1:10" ht="10.5" customHeight="1" x14ac:dyDescent="0.25">
      <c r="A107" s="11"/>
      <c r="B107" s="10"/>
      <c r="C107" s="10"/>
      <c r="D107" s="11"/>
      <c r="E107" s="11"/>
      <c r="F107" s="11"/>
      <c r="G107" s="11"/>
      <c r="H107" s="11"/>
      <c r="I107" s="11"/>
      <c r="J107" s="11"/>
    </row>
    <row r="108" spans="1:10" ht="13.5" customHeight="1" x14ac:dyDescent="0.25">
      <c r="A108" s="11"/>
      <c r="B108" s="10"/>
      <c r="C108" s="10"/>
      <c r="D108" s="11"/>
      <c r="E108" s="11"/>
      <c r="F108" s="11"/>
      <c r="G108" s="11"/>
      <c r="H108" s="11"/>
      <c r="I108" s="11"/>
      <c r="J108" s="11"/>
    </row>
    <row r="109" spans="1:10" ht="13.5" customHeight="1" x14ac:dyDescent="0.25">
      <c r="A109" s="11"/>
      <c r="B109" s="10"/>
      <c r="C109" s="10"/>
      <c r="D109" s="11"/>
      <c r="E109" s="11"/>
      <c r="F109" s="11"/>
      <c r="G109" s="11"/>
      <c r="H109" s="11"/>
      <c r="I109" s="11"/>
      <c r="J109" s="11"/>
    </row>
    <row r="110" spans="1:10" ht="13.5" customHeight="1" x14ac:dyDescent="0.25">
      <c r="A110" s="11"/>
      <c r="B110" s="10"/>
      <c r="C110" s="10"/>
      <c r="D110" s="11"/>
      <c r="E110" s="10"/>
      <c r="F110" s="10"/>
      <c r="G110" s="10"/>
      <c r="H110" s="10"/>
      <c r="I110" s="10"/>
      <c r="J110" s="10"/>
    </row>
    <row r="111" spans="1:10" ht="13.5" customHeight="1" x14ac:dyDescent="0.25">
      <c r="A111" s="11"/>
      <c r="B111" s="10"/>
      <c r="C111" s="10"/>
      <c r="D111" s="11"/>
      <c r="E111" s="11"/>
      <c r="F111" s="11"/>
      <c r="G111" s="11"/>
      <c r="H111" s="11"/>
      <c r="I111" s="11"/>
      <c r="J111" s="11"/>
    </row>
    <row r="112" spans="1:10" ht="13.5" customHeight="1" x14ac:dyDescent="0.25">
      <c r="A112" s="11"/>
      <c r="B112" s="10"/>
      <c r="C112" s="10"/>
      <c r="D112" s="10"/>
      <c r="E112" s="11"/>
      <c r="F112" s="11"/>
      <c r="G112" s="11"/>
      <c r="H112" s="11"/>
      <c r="I112" s="11"/>
      <c r="J112" s="11"/>
    </row>
    <row r="113" spans="1:10" ht="10.5" customHeight="1" x14ac:dyDescent="0.25">
      <c r="A113" s="11"/>
      <c r="B113" s="10"/>
      <c r="C113" s="10"/>
      <c r="D113" s="11"/>
      <c r="E113" s="11"/>
      <c r="F113" s="11"/>
      <c r="G113" s="11"/>
      <c r="H113" s="11"/>
      <c r="I113" s="11"/>
      <c r="J113" s="11"/>
    </row>
    <row r="114" spans="1:10" ht="10.5" customHeight="1" x14ac:dyDescent="0.25">
      <c r="A114" s="11"/>
      <c r="B114" s="10"/>
      <c r="C114" s="10"/>
      <c r="D114" s="11"/>
      <c r="E114" s="10"/>
      <c r="F114" s="10"/>
      <c r="G114" s="10"/>
      <c r="H114" s="10"/>
      <c r="I114" s="10"/>
      <c r="J114" s="10"/>
    </row>
    <row r="115" spans="1:10" ht="10.5" customHeight="1" x14ac:dyDescent="0.25">
      <c r="A115" s="11"/>
      <c r="B115" s="10"/>
      <c r="C115" s="10"/>
      <c r="D115" s="11"/>
      <c r="E115" s="10"/>
      <c r="F115" s="10"/>
      <c r="G115" s="10"/>
      <c r="H115" s="10"/>
      <c r="I115" s="10"/>
      <c r="J115" s="10"/>
    </row>
    <row r="116" spans="1:10" ht="10.5" customHeight="1" x14ac:dyDescent="0.25">
      <c r="A116" s="11"/>
      <c r="B116" s="10"/>
      <c r="C116" s="10"/>
      <c r="D116" s="10"/>
      <c r="E116" s="10"/>
      <c r="F116" s="10"/>
      <c r="G116" s="10"/>
      <c r="H116" s="10"/>
      <c r="I116" s="10"/>
      <c r="J116" s="10"/>
    </row>
    <row r="117" spans="1:10" ht="13.5" customHeight="1" x14ac:dyDescent="0.25">
      <c r="A117" s="11"/>
      <c r="B117" s="10"/>
      <c r="C117" s="10"/>
      <c r="D117" s="10"/>
      <c r="E117" s="10"/>
      <c r="F117" s="10"/>
      <c r="G117" s="10"/>
      <c r="H117" s="10"/>
      <c r="I117" s="10"/>
      <c r="J117" s="10"/>
    </row>
    <row r="118" spans="1:10" ht="13.5" customHeight="1" x14ac:dyDescent="0.25">
      <c r="A118" s="11"/>
      <c r="B118" s="10"/>
      <c r="C118" s="10"/>
      <c r="D118" s="10"/>
      <c r="E118" s="10"/>
      <c r="F118" s="10"/>
      <c r="G118" s="10"/>
      <c r="H118" s="10"/>
      <c r="I118" s="10"/>
      <c r="J118" s="10"/>
    </row>
    <row r="119" spans="1:10" ht="10.5" customHeight="1" x14ac:dyDescent="0.25">
      <c r="A119" s="10"/>
      <c r="B119" s="10"/>
      <c r="C119" s="10"/>
      <c r="D119" s="10"/>
      <c r="E119" s="10"/>
      <c r="F119" s="10"/>
      <c r="G119" s="10"/>
      <c r="H119" s="10"/>
      <c r="I119" s="10"/>
      <c r="J119" s="10"/>
    </row>
    <row r="120" spans="1:10" ht="10.5" customHeight="1" x14ac:dyDescent="0.25">
      <c r="A120" s="10"/>
      <c r="B120" s="10"/>
      <c r="C120" s="10"/>
      <c r="D120" s="10"/>
      <c r="E120" s="10"/>
      <c r="F120" s="10"/>
      <c r="G120" s="10"/>
      <c r="H120" s="10"/>
      <c r="I120" s="10"/>
      <c r="J120" s="10"/>
    </row>
    <row r="121" spans="1:10" ht="10.5" customHeight="1" x14ac:dyDescent="0.25">
      <c r="A121" s="11"/>
      <c r="B121" s="10"/>
      <c r="C121" s="10"/>
      <c r="D121" s="10"/>
      <c r="E121" s="10"/>
      <c r="F121" s="10"/>
      <c r="G121" s="10"/>
      <c r="H121" s="10"/>
      <c r="I121" s="10"/>
      <c r="J121" s="10"/>
    </row>
    <row r="122" spans="1:10" ht="10.5" customHeight="1" x14ac:dyDescent="0.25">
      <c r="A122" s="11"/>
      <c r="B122" s="10"/>
      <c r="C122" s="10"/>
      <c r="D122" s="10"/>
      <c r="E122" s="10"/>
      <c r="F122" s="10"/>
      <c r="G122" s="10"/>
      <c r="H122" s="10"/>
      <c r="I122" s="10"/>
      <c r="J122" s="10"/>
    </row>
    <row r="123" spans="1:10" ht="10.5" customHeight="1" x14ac:dyDescent="0.25">
      <c r="A123" s="11"/>
      <c r="B123" s="10"/>
      <c r="C123" s="10"/>
      <c r="D123" s="10"/>
      <c r="E123" s="10"/>
      <c r="F123" s="10"/>
      <c r="G123" s="10"/>
      <c r="H123" s="10"/>
      <c r="I123" s="10"/>
      <c r="J123" s="10"/>
    </row>
    <row r="124" spans="1:10" ht="13.5" customHeight="1" x14ac:dyDescent="0.25">
      <c r="A124" s="11"/>
      <c r="B124" s="10"/>
      <c r="C124" s="10"/>
      <c r="D124" s="10"/>
      <c r="E124" s="10"/>
      <c r="F124" s="10"/>
      <c r="G124" s="10"/>
      <c r="H124" s="10"/>
      <c r="I124" s="10"/>
      <c r="J124" s="10"/>
    </row>
    <row r="125" spans="1:10" ht="13.5" customHeight="1" x14ac:dyDescent="0.25">
      <c r="A125" s="11"/>
      <c r="B125" s="10"/>
      <c r="C125" s="10"/>
      <c r="D125" s="10"/>
      <c r="E125" s="10"/>
      <c r="F125" s="10"/>
      <c r="G125" s="10"/>
      <c r="H125" s="10"/>
      <c r="I125" s="10"/>
      <c r="J125" s="10"/>
    </row>
    <row r="126" spans="1:10" ht="10.5" customHeight="1" x14ac:dyDescent="0.25">
      <c r="A126" s="11"/>
      <c r="B126" s="10"/>
      <c r="C126" s="10"/>
      <c r="D126" s="10"/>
      <c r="E126" s="10"/>
      <c r="F126" s="10"/>
      <c r="G126" s="10"/>
      <c r="H126" s="10"/>
      <c r="I126" s="10"/>
      <c r="J126" s="10"/>
    </row>
    <row r="127" spans="1:10" ht="10.5" customHeight="1" x14ac:dyDescent="0.25">
      <c r="A127" s="11"/>
      <c r="B127" s="10"/>
      <c r="C127" s="10"/>
      <c r="D127" s="10"/>
      <c r="E127" s="10"/>
      <c r="F127" s="10"/>
      <c r="G127" s="10"/>
      <c r="H127" s="10"/>
      <c r="I127" s="10"/>
      <c r="J127" s="10"/>
    </row>
    <row r="128" spans="1:10" ht="10.5" customHeight="1" x14ac:dyDescent="0.25">
      <c r="A128" s="11"/>
      <c r="B128" s="10"/>
      <c r="C128" s="10"/>
      <c r="D128" s="10"/>
      <c r="E128" s="10"/>
      <c r="F128" s="10"/>
      <c r="G128" s="10"/>
      <c r="H128" s="10"/>
      <c r="I128" s="10"/>
      <c r="J128" s="10"/>
    </row>
    <row r="129" spans="1:10" ht="10.5" customHeight="1" x14ac:dyDescent="0.25">
      <c r="A129" s="11"/>
      <c r="B129" s="10"/>
      <c r="C129" s="10"/>
      <c r="D129" s="10"/>
      <c r="E129" s="10"/>
      <c r="F129" s="10"/>
      <c r="G129" s="10"/>
      <c r="H129" s="10"/>
      <c r="I129" s="10"/>
      <c r="J129" s="10"/>
    </row>
    <row r="130" spans="1:10" ht="13.5" customHeight="1" x14ac:dyDescent="0.25">
      <c r="A130" s="11"/>
      <c r="B130" s="10"/>
      <c r="C130" s="10"/>
      <c r="D130" s="10"/>
      <c r="E130" s="10"/>
      <c r="F130" s="10"/>
      <c r="G130" s="10"/>
      <c r="H130" s="10"/>
      <c r="I130" s="10"/>
      <c r="J130" s="10"/>
    </row>
    <row r="131" spans="1:10" ht="13.5" customHeight="1" x14ac:dyDescent="0.25">
      <c r="A131" s="11"/>
      <c r="B131" s="10"/>
      <c r="C131" s="10"/>
      <c r="D131" s="10"/>
      <c r="E131" s="10"/>
      <c r="F131" s="10"/>
      <c r="G131" s="10"/>
      <c r="H131" s="10"/>
      <c r="I131" s="10"/>
      <c r="J131" s="10"/>
    </row>
    <row r="132" spans="1:10" ht="10.5" customHeight="1" x14ac:dyDescent="0.25">
      <c r="A132" s="11"/>
      <c r="B132" s="10"/>
      <c r="C132" s="10"/>
      <c r="D132" s="10"/>
      <c r="E132" s="10"/>
      <c r="F132" s="10"/>
      <c r="G132" s="10"/>
      <c r="H132" s="10"/>
      <c r="I132" s="10"/>
      <c r="J132" s="10"/>
    </row>
    <row r="133" spans="1:10" ht="10.5" customHeight="1" x14ac:dyDescent="0.25">
      <c r="A133" s="10"/>
      <c r="B133" s="10"/>
      <c r="C133" s="10"/>
      <c r="D133" s="10"/>
      <c r="E133" s="10"/>
      <c r="F133" s="10"/>
      <c r="G133" s="10"/>
      <c r="H133" s="10"/>
      <c r="I133" s="10"/>
      <c r="J133" s="10"/>
    </row>
    <row r="134" spans="1:10" ht="10.5" customHeight="1" x14ac:dyDescent="0.25">
      <c r="A134" s="10"/>
      <c r="B134" s="10"/>
      <c r="C134" s="10"/>
      <c r="D134" s="10"/>
      <c r="E134" s="10"/>
      <c r="F134" s="10"/>
      <c r="G134" s="10"/>
      <c r="H134" s="10"/>
      <c r="I134" s="10"/>
      <c r="J134" s="10"/>
    </row>
    <row r="135" spans="1:10" ht="10.5" customHeight="1" x14ac:dyDescent="0.25">
      <c r="A135" s="11"/>
      <c r="B135" s="10"/>
      <c r="C135" s="10"/>
      <c r="D135" s="10"/>
      <c r="E135" s="10"/>
      <c r="F135" s="10"/>
      <c r="G135" s="10"/>
      <c r="H135" s="10"/>
      <c r="I135" s="10"/>
      <c r="J135" s="10"/>
    </row>
    <row r="136" spans="1:10" ht="13.5" customHeight="1" x14ac:dyDescent="0.25">
      <c r="A136" s="11"/>
      <c r="B136" s="10"/>
      <c r="C136" s="10"/>
      <c r="D136" s="10"/>
      <c r="E136" s="10"/>
      <c r="F136" s="10"/>
      <c r="G136" s="10"/>
      <c r="H136" s="10"/>
      <c r="I136" s="10"/>
      <c r="J136" s="10"/>
    </row>
    <row r="137" spans="1:10" ht="13.5" customHeight="1" x14ac:dyDescent="0.25">
      <c r="A137" s="11"/>
      <c r="B137" s="10"/>
      <c r="C137" s="10"/>
      <c r="D137" s="10"/>
      <c r="E137" s="10"/>
      <c r="F137" s="10"/>
      <c r="G137" s="10"/>
      <c r="H137" s="10"/>
      <c r="I137" s="10"/>
      <c r="J137" s="10"/>
    </row>
    <row r="138" spans="1:10" ht="10.5" customHeight="1" x14ac:dyDescent="0.25">
      <c r="A138" s="11"/>
      <c r="B138" s="10"/>
      <c r="C138" s="10"/>
      <c r="D138" s="10"/>
      <c r="E138" s="10"/>
      <c r="F138" s="10"/>
      <c r="G138" s="10"/>
      <c r="H138" s="10"/>
      <c r="I138" s="10"/>
      <c r="J138" s="10"/>
    </row>
    <row r="139" spans="1:10" ht="10.5" customHeight="1" x14ac:dyDescent="0.25">
      <c r="A139" s="11"/>
      <c r="B139" s="10"/>
      <c r="C139" s="10"/>
      <c r="D139" s="10"/>
      <c r="E139" s="10"/>
      <c r="F139" s="10"/>
      <c r="G139" s="10"/>
      <c r="H139" s="10"/>
      <c r="I139" s="10"/>
      <c r="J139" s="10"/>
    </row>
    <row r="140" spans="1:10" ht="10.5" customHeight="1" x14ac:dyDescent="0.25">
      <c r="A140" s="11"/>
      <c r="B140" s="10"/>
      <c r="C140" s="10"/>
      <c r="D140" s="10"/>
      <c r="E140" s="10"/>
      <c r="F140" s="10"/>
      <c r="G140" s="10"/>
      <c r="H140" s="10"/>
      <c r="I140" s="10"/>
      <c r="J140" s="10"/>
    </row>
    <row r="141" spans="1:10" ht="10.5" customHeight="1" x14ac:dyDescent="0.25">
      <c r="A141" s="11"/>
      <c r="B141" s="10"/>
      <c r="C141" s="10"/>
      <c r="D141" s="10"/>
      <c r="E141" s="10"/>
      <c r="F141" s="10"/>
      <c r="G141" s="10"/>
      <c r="H141" s="10"/>
      <c r="I141" s="10"/>
      <c r="J141" s="10"/>
    </row>
    <row r="142" spans="1:10" ht="13.5" customHeight="1" x14ac:dyDescent="0.25">
      <c r="A142" s="11"/>
      <c r="B142" s="10"/>
      <c r="C142" s="10"/>
      <c r="D142" s="10"/>
      <c r="E142" s="10"/>
      <c r="F142" s="10"/>
      <c r="G142" s="10"/>
      <c r="H142" s="10"/>
      <c r="I142" s="10"/>
      <c r="J142" s="10"/>
    </row>
    <row r="143" spans="1:10" ht="13.5" customHeight="1" x14ac:dyDescent="0.25">
      <c r="A143" s="11"/>
      <c r="B143" s="10"/>
      <c r="C143" s="10"/>
      <c r="D143" s="10"/>
      <c r="E143" s="10"/>
      <c r="F143" s="10"/>
      <c r="G143" s="10"/>
      <c r="H143" s="10"/>
      <c r="I143" s="10"/>
      <c r="J143" s="10"/>
    </row>
    <row r="144" spans="1:10" ht="10.5" customHeight="1" x14ac:dyDescent="0.25">
      <c r="A144" s="11"/>
      <c r="B144" s="10"/>
      <c r="C144" s="10"/>
      <c r="D144" s="10"/>
      <c r="E144" s="10"/>
      <c r="F144" s="10"/>
      <c r="G144" s="10"/>
      <c r="H144" s="10"/>
      <c r="I144" s="10"/>
      <c r="J144" s="10"/>
    </row>
    <row r="145" spans="1:10" ht="10.5" customHeight="1" x14ac:dyDescent="0.25">
      <c r="A145" s="11"/>
      <c r="B145" s="10"/>
      <c r="C145" s="10"/>
      <c r="D145" s="10"/>
      <c r="E145" s="10"/>
      <c r="F145" s="10"/>
      <c r="G145" s="10"/>
      <c r="H145" s="10"/>
      <c r="I145" s="10"/>
      <c r="J145" s="10"/>
    </row>
    <row r="146" spans="1:10" ht="10.5" customHeight="1" x14ac:dyDescent="0.25">
      <c r="A146" s="11"/>
      <c r="B146" s="10"/>
      <c r="C146" s="10"/>
      <c r="D146" s="10"/>
      <c r="E146" s="10"/>
      <c r="F146" s="10"/>
      <c r="G146" s="10"/>
      <c r="H146" s="10"/>
      <c r="I146" s="10"/>
      <c r="J146" s="10"/>
    </row>
    <row r="147" spans="1:10" ht="13.5" customHeight="1" x14ac:dyDescent="0.25">
      <c r="A147" s="11"/>
      <c r="B147" s="10"/>
      <c r="C147" s="10"/>
      <c r="D147" s="10"/>
      <c r="E147" s="10"/>
      <c r="F147" s="10"/>
      <c r="G147" s="10"/>
      <c r="H147" s="10"/>
      <c r="I147" s="10"/>
      <c r="J147" s="10"/>
    </row>
    <row r="148" spans="1:10" ht="13.5" customHeight="1" x14ac:dyDescent="0.25">
      <c r="A148" s="11"/>
      <c r="B148" s="10"/>
      <c r="C148" s="10"/>
      <c r="D148" s="10"/>
      <c r="E148" s="10"/>
      <c r="F148" s="10"/>
      <c r="G148" s="10"/>
      <c r="H148" s="10"/>
      <c r="I148" s="10"/>
      <c r="J148" s="10"/>
    </row>
    <row r="149" spans="1:10" ht="10.5" customHeight="1" x14ac:dyDescent="0.25">
      <c r="A149" s="11"/>
      <c r="B149" s="10"/>
      <c r="C149" s="10"/>
      <c r="D149" s="10"/>
      <c r="E149" s="10"/>
      <c r="F149" s="10"/>
      <c r="G149" s="10"/>
      <c r="H149" s="10"/>
      <c r="I149" s="10"/>
      <c r="J149" s="10"/>
    </row>
    <row r="150" spans="1:10" ht="10.5" customHeight="1" x14ac:dyDescent="0.25">
      <c r="A150" s="11"/>
      <c r="B150" s="10"/>
      <c r="C150" s="10"/>
      <c r="D150" s="10"/>
      <c r="E150" s="10"/>
      <c r="F150" s="10"/>
      <c r="G150" s="10"/>
      <c r="H150" s="10"/>
      <c r="I150" s="10"/>
      <c r="J150" s="10"/>
    </row>
    <row r="151" spans="1:10" ht="10.5" customHeight="1" x14ac:dyDescent="0.25">
      <c r="A151" s="11"/>
      <c r="B151" s="10"/>
      <c r="C151" s="10"/>
      <c r="D151" s="10"/>
      <c r="E151" s="10"/>
      <c r="F151" s="10"/>
      <c r="G151" s="10"/>
      <c r="H151" s="10"/>
      <c r="I151" s="10"/>
      <c r="J151" s="10"/>
    </row>
    <row r="152" spans="1:10" ht="10.5" customHeight="1" x14ac:dyDescent="0.25">
      <c r="A152" s="11"/>
      <c r="B152" s="10"/>
      <c r="C152" s="10"/>
      <c r="D152" s="10"/>
      <c r="E152" s="10"/>
      <c r="F152" s="10"/>
      <c r="G152" s="10"/>
      <c r="H152" s="10"/>
      <c r="I152" s="10"/>
      <c r="J152" s="10"/>
    </row>
    <row r="153" spans="1:10" ht="13.5" customHeight="1" x14ac:dyDescent="0.25">
      <c r="A153" s="11"/>
      <c r="B153" s="10"/>
      <c r="C153" s="10"/>
      <c r="D153" s="10"/>
      <c r="E153" s="10"/>
      <c r="F153" s="10"/>
      <c r="G153" s="10"/>
      <c r="H153" s="10"/>
      <c r="I153" s="10"/>
      <c r="J153" s="10"/>
    </row>
    <row r="154" spans="1:10" ht="13.5" customHeight="1" x14ac:dyDescent="0.25">
      <c r="A154" s="11"/>
      <c r="B154" s="10"/>
      <c r="C154" s="10"/>
      <c r="D154" s="10"/>
      <c r="E154" s="10"/>
      <c r="F154" s="10"/>
      <c r="G154" s="10"/>
      <c r="H154" s="10"/>
      <c r="I154" s="10"/>
      <c r="J154" s="10"/>
    </row>
    <row r="155" spans="1:10" ht="10.5" customHeight="1" x14ac:dyDescent="0.25">
      <c r="A155" s="11"/>
      <c r="B155" s="10"/>
      <c r="C155" s="10"/>
      <c r="D155" s="10"/>
      <c r="E155" s="10"/>
      <c r="F155" s="10"/>
      <c r="G155" s="10"/>
      <c r="H155" s="10"/>
      <c r="I155" s="10"/>
      <c r="J155" s="10"/>
    </row>
    <row r="156" spans="1:10" ht="10.5" customHeight="1" x14ac:dyDescent="0.25">
      <c r="A156" s="11"/>
      <c r="B156" s="10"/>
      <c r="C156" s="10"/>
      <c r="D156" s="10"/>
      <c r="E156" s="10"/>
      <c r="F156" s="10"/>
      <c r="G156" s="10"/>
      <c r="H156" s="10"/>
      <c r="I156" s="10"/>
      <c r="J156" s="10"/>
    </row>
    <row r="157" spans="1:10" ht="10.5" customHeight="1" x14ac:dyDescent="0.25">
      <c r="A157" s="11"/>
      <c r="B157" s="10"/>
      <c r="C157" s="10"/>
      <c r="D157" s="10"/>
      <c r="E157" s="10"/>
      <c r="F157" s="10"/>
      <c r="G157" s="10"/>
      <c r="H157" s="10"/>
      <c r="I157" s="10"/>
      <c r="J157" s="10"/>
    </row>
    <row r="158" spans="1:10" ht="10.5" customHeight="1" x14ac:dyDescent="0.25">
      <c r="A158" s="11"/>
      <c r="B158" s="10"/>
      <c r="C158" s="10"/>
      <c r="D158" s="10"/>
      <c r="E158" s="10"/>
      <c r="F158" s="10"/>
      <c r="G158" s="10"/>
      <c r="H158" s="10"/>
      <c r="I158" s="10"/>
      <c r="J158" s="10"/>
    </row>
    <row r="159" spans="1:10" ht="13.5" customHeight="1" x14ac:dyDescent="0.25">
      <c r="A159" s="11"/>
      <c r="B159" s="10"/>
      <c r="C159" s="10"/>
      <c r="D159" s="10"/>
      <c r="E159" s="10"/>
      <c r="F159" s="10"/>
      <c r="G159" s="10"/>
      <c r="H159" s="10"/>
      <c r="I159" s="10"/>
      <c r="J159" s="10"/>
    </row>
    <row r="160" spans="1:10" ht="13.5" customHeight="1" x14ac:dyDescent="0.25">
      <c r="A160" s="11"/>
      <c r="B160" s="10"/>
      <c r="C160" s="10"/>
      <c r="D160" s="10"/>
      <c r="E160" s="10"/>
      <c r="F160" s="10"/>
      <c r="G160" s="10"/>
      <c r="H160" s="10"/>
      <c r="I160" s="10"/>
      <c r="J160" s="10"/>
    </row>
    <row r="161" spans="1:10" ht="13.5" customHeight="1" x14ac:dyDescent="0.25">
      <c r="A161" s="11"/>
      <c r="B161" s="10"/>
      <c r="C161" s="10"/>
      <c r="D161" s="10"/>
      <c r="E161" s="10"/>
      <c r="F161" s="10"/>
      <c r="G161" s="10"/>
      <c r="H161" s="10"/>
      <c r="I161" s="10"/>
      <c r="J161" s="10"/>
    </row>
    <row r="162" spans="1:10" ht="10.5" customHeight="1" x14ac:dyDescent="0.25">
      <c r="A162" s="11"/>
      <c r="B162" s="10"/>
      <c r="C162" s="10"/>
      <c r="D162" s="10"/>
      <c r="E162" s="10"/>
      <c r="F162" s="10"/>
      <c r="G162" s="10"/>
      <c r="H162" s="10"/>
      <c r="I162" s="10"/>
      <c r="J162" s="10"/>
    </row>
    <row r="163" spans="1:10" ht="10.5" customHeight="1" x14ac:dyDescent="0.25">
      <c r="A163" s="10"/>
      <c r="B163" s="10"/>
      <c r="C163" s="10"/>
      <c r="D163" s="10"/>
      <c r="E163" s="10"/>
      <c r="F163" s="10"/>
      <c r="G163" s="10"/>
      <c r="H163" s="10"/>
      <c r="I163" s="10"/>
      <c r="J163" s="10"/>
    </row>
    <row r="164" spans="1:10" ht="10.5" customHeight="1" x14ac:dyDescent="0.25">
      <c r="A164" s="10"/>
      <c r="B164" s="10"/>
      <c r="C164" s="10"/>
      <c r="D164" s="10"/>
      <c r="E164" s="10"/>
      <c r="F164" s="10"/>
      <c r="G164" s="10"/>
      <c r="H164" s="10"/>
      <c r="I164" s="10"/>
      <c r="J164" s="10"/>
    </row>
    <row r="165" spans="1:10" ht="13.5" customHeight="1" x14ac:dyDescent="0.25">
      <c r="A165" s="10"/>
      <c r="B165" s="10"/>
      <c r="C165" s="10"/>
      <c r="D165" s="10"/>
      <c r="E165" s="10"/>
      <c r="F165" s="10"/>
      <c r="G165" s="10"/>
      <c r="H165" s="10"/>
      <c r="I165" s="10"/>
      <c r="J165" s="10"/>
    </row>
    <row r="166" spans="1:10" ht="13.5" customHeight="1" x14ac:dyDescent="0.25">
      <c r="A166" s="10"/>
      <c r="B166" s="10"/>
      <c r="C166" s="10"/>
      <c r="D166" s="10"/>
      <c r="E166" s="10"/>
      <c r="F166" s="10"/>
      <c r="G166" s="10"/>
      <c r="H166" s="10"/>
      <c r="I166" s="10"/>
      <c r="J166" s="10"/>
    </row>
    <row r="167" spans="1:10" ht="13.5" customHeight="1" x14ac:dyDescent="0.25">
      <c r="A167" s="10"/>
      <c r="B167" s="10"/>
      <c r="C167" s="10"/>
      <c r="D167" s="10"/>
      <c r="E167" s="10"/>
      <c r="F167" s="10"/>
      <c r="G167" s="10"/>
      <c r="H167" s="10"/>
      <c r="I167" s="10"/>
      <c r="J167" s="10"/>
    </row>
    <row r="168" spans="1:10" ht="13.5" customHeight="1" x14ac:dyDescent="0.25">
      <c r="A168" s="10"/>
      <c r="B168" s="10"/>
      <c r="C168" s="10"/>
      <c r="D168" s="10"/>
      <c r="E168" s="10"/>
      <c r="F168" s="10"/>
      <c r="G168" s="10"/>
      <c r="H168" s="10"/>
      <c r="I168" s="10"/>
      <c r="J168" s="10"/>
    </row>
    <row r="169" spans="1:10" ht="13.5" customHeight="1" x14ac:dyDescent="0.25">
      <c r="A169" s="10"/>
      <c r="B169" s="10"/>
      <c r="C169" s="10"/>
      <c r="D169" s="10"/>
      <c r="E169" s="10"/>
      <c r="F169" s="10"/>
      <c r="G169" s="10"/>
      <c r="H169" s="10"/>
      <c r="I169" s="10"/>
      <c r="J169" s="10"/>
    </row>
    <row r="170" spans="1:10" ht="10.5" customHeight="1" x14ac:dyDescent="0.25">
      <c r="A170" s="10"/>
      <c r="B170" s="10"/>
      <c r="C170" s="10"/>
      <c r="D170" s="10"/>
      <c r="E170" s="10"/>
      <c r="F170" s="10"/>
      <c r="G170" s="10"/>
      <c r="H170" s="10"/>
      <c r="I170" s="10"/>
      <c r="J170" s="10"/>
    </row>
    <row r="171" spans="1:10" ht="10.5" customHeight="1" x14ac:dyDescent="0.25">
      <c r="A171" s="10"/>
      <c r="B171" s="10"/>
      <c r="C171" s="10"/>
      <c r="D171" s="10"/>
      <c r="E171" s="10"/>
      <c r="F171" s="10"/>
      <c r="G171" s="10"/>
      <c r="H171" s="10"/>
      <c r="I171" s="10"/>
      <c r="J171" s="10"/>
    </row>
    <row r="172" spans="1:10" ht="10.5" customHeight="1" x14ac:dyDescent="0.25">
      <c r="A172" s="10"/>
      <c r="B172" s="10"/>
      <c r="C172" s="10"/>
      <c r="D172" s="10"/>
      <c r="E172" s="10"/>
      <c r="F172" s="10"/>
      <c r="G172" s="10"/>
      <c r="H172" s="10"/>
      <c r="I172" s="10"/>
      <c r="J172" s="10"/>
    </row>
    <row r="173" spans="1:10" ht="10.5" customHeight="1" x14ac:dyDescent="0.25">
      <c r="A173" s="10"/>
      <c r="B173" s="10"/>
      <c r="C173" s="10"/>
      <c r="D173" s="10"/>
      <c r="E173" s="10"/>
      <c r="F173" s="10"/>
      <c r="G173" s="10"/>
      <c r="H173" s="10"/>
      <c r="I173" s="10"/>
      <c r="J173" s="10"/>
    </row>
    <row r="174" spans="1:10" ht="13.5" customHeight="1" x14ac:dyDescent="0.25">
      <c r="A174" s="10"/>
      <c r="B174" s="10"/>
      <c r="C174" s="10"/>
      <c r="D174" s="10"/>
      <c r="E174" s="10"/>
      <c r="F174" s="10"/>
      <c r="G174" s="10"/>
      <c r="H174" s="10"/>
      <c r="I174" s="10"/>
      <c r="J174" s="10"/>
    </row>
    <row r="175" spans="1:10" ht="13.5" customHeight="1" x14ac:dyDescent="0.25">
      <c r="A175" s="10"/>
      <c r="B175" s="10"/>
      <c r="C175" s="10"/>
      <c r="D175" s="10"/>
      <c r="E175" s="10"/>
      <c r="F175" s="10"/>
      <c r="G175" s="10"/>
      <c r="H175" s="10"/>
      <c r="I175" s="10"/>
      <c r="J175" s="10"/>
    </row>
    <row r="176" spans="1:10" ht="10.5" customHeight="1" x14ac:dyDescent="0.25">
      <c r="A176" s="10"/>
      <c r="B176" s="10"/>
      <c r="C176" s="10"/>
      <c r="D176" s="10"/>
      <c r="E176" s="10"/>
      <c r="F176" s="10"/>
      <c r="G176" s="10"/>
      <c r="H176" s="10"/>
      <c r="I176" s="10"/>
      <c r="J176" s="10"/>
    </row>
    <row r="177" spans="1:10" ht="10.5" customHeight="1" x14ac:dyDescent="0.25">
      <c r="A177" s="10"/>
      <c r="B177" s="10"/>
      <c r="C177" s="10"/>
      <c r="D177" s="10"/>
      <c r="E177" s="10"/>
      <c r="F177" s="10"/>
      <c r="G177" s="10"/>
      <c r="H177" s="10"/>
      <c r="I177" s="10"/>
      <c r="J177" s="10"/>
    </row>
    <row r="178" spans="1:10" ht="10.5" customHeight="1" x14ac:dyDescent="0.25">
      <c r="A178" s="10"/>
      <c r="B178" s="10"/>
      <c r="C178" s="10"/>
      <c r="D178" s="10"/>
      <c r="E178" s="10"/>
      <c r="F178" s="10"/>
      <c r="G178" s="10"/>
      <c r="H178" s="10"/>
      <c r="I178" s="10"/>
      <c r="J178" s="10"/>
    </row>
    <row r="179" spans="1:10" ht="10.5" customHeight="1" x14ac:dyDescent="0.25">
      <c r="A179" s="10"/>
      <c r="B179" s="10"/>
      <c r="C179" s="10"/>
      <c r="D179" s="10"/>
      <c r="E179" s="10"/>
      <c r="F179" s="10"/>
      <c r="G179" s="10"/>
      <c r="H179" s="10"/>
      <c r="I179" s="10"/>
      <c r="J179" s="10"/>
    </row>
    <row r="180" spans="1:10" ht="10.5" customHeight="1" x14ac:dyDescent="0.25">
      <c r="A180" s="10"/>
      <c r="B180" s="10"/>
      <c r="C180" s="10"/>
      <c r="D180" s="10"/>
      <c r="E180" s="10"/>
      <c r="F180" s="10"/>
      <c r="G180" s="10"/>
      <c r="H180" s="10"/>
      <c r="I180" s="10"/>
      <c r="J180" s="10"/>
    </row>
    <row r="181" spans="1:10" ht="13.5" customHeight="1" x14ac:dyDescent="0.25">
      <c r="A181" s="10"/>
      <c r="B181" s="10"/>
      <c r="C181" s="10"/>
      <c r="D181" s="10"/>
      <c r="E181" s="10"/>
      <c r="F181" s="10"/>
      <c r="G181" s="10"/>
      <c r="H181" s="10"/>
      <c r="I181" s="10"/>
      <c r="J181" s="10"/>
    </row>
    <row r="182" spans="1:10" ht="13.5" customHeight="1" x14ac:dyDescent="0.25">
      <c r="A182" s="10"/>
      <c r="B182" s="10"/>
      <c r="C182" s="10"/>
      <c r="D182" s="10"/>
      <c r="E182" s="10"/>
      <c r="F182" s="10"/>
      <c r="G182" s="10"/>
      <c r="H182" s="10"/>
      <c r="I182" s="10"/>
      <c r="J182" s="10"/>
    </row>
    <row r="183" spans="1:10" ht="10.5" customHeight="1" x14ac:dyDescent="0.25">
      <c r="A183" s="10"/>
      <c r="B183" s="10"/>
      <c r="C183" s="10"/>
      <c r="D183" s="10"/>
      <c r="E183" s="10"/>
      <c r="F183" s="10"/>
      <c r="G183" s="10"/>
      <c r="H183" s="10"/>
      <c r="I183" s="10"/>
      <c r="J183" s="10"/>
    </row>
    <row r="184" spans="1:10" ht="10.5" customHeight="1" x14ac:dyDescent="0.25">
      <c r="A184" s="10"/>
      <c r="B184" s="10"/>
      <c r="C184" s="10"/>
      <c r="D184" s="10"/>
      <c r="E184" s="10"/>
      <c r="F184" s="10"/>
      <c r="G184" s="10"/>
      <c r="H184" s="10"/>
      <c r="I184" s="10"/>
      <c r="J184" s="10"/>
    </row>
    <row r="185" spans="1:10" ht="10.5" customHeight="1" x14ac:dyDescent="0.25">
      <c r="A185" s="10"/>
      <c r="B185" s="10"/>
      <c r="C185" s="10"/>
      <c r="D185" s="10"/>
      <c r="E185" s="10"/>
      <c r="F185" s="10"/>
      <c r="G185" s="10"/>
      <c r="H185" s="10"/>
      <c r="I185" s="10"/>
      <c r="J185" s="10"/>
    </row>
    <row r="186" spans="1:10" ht="10.5" customHeight="1" x14ac:dyDescent="0.25">
      <c r="A186" s="10"/>
      <c r="B186" s="10"/>
      <c r="C186" s="10"/>
      <c r="D186" s="10"/>
      <c r="E186" s="10"/>
      <c r="F186" s="10"/>
      <c r="G186" s="10"/>
      <c r="H186" s="10"/>
      <c r="I186" s="10"/>
      <c r="J186" s="10"/>
    </row>
    <row r="187" spans="1:10" ht="10.5" customHeight="1" x14ac:dyDescent="0.25">
      <c r="A187" s="10"/>
      <c r="B187" s="10"/>
      <c r="C187" s="10"/>
      <c r="D187" s="10"/>
      <c r="E187" s="10"/>
      <c r="F187" s="10"/>
      <c r="G187" s="10"/>
      <c r="H187" s="10"/>
      <c r="I187" s="10"/>
      <c r="J187" s="10"/>
    </row>
    <row r="188" spans="1:10" ht="13.5" customHeight="1" x14ac:dyDescent="0.25">
      <c r="A188" s="10"/>
      <c r="B188" s="10"/>
      <c r="C188" s="10"/>
      <c r="D188" s="10"/>
      <c r="E188" s="10"/>
      <c r="F188" s="10"/>
      <c r="G188" s="10"/>
      <c r="H188" s="10"/>
      <c r="I188" s="10"/>
      <c r="J188" s="10"/>
    </row>
    <row r="189" spans="1:10" ht="13.5" customHeight="1" x14ac:dyDescent="0.25">
      <c r="A189" s="10"/>
      <c r="B189" s="10"/>
      <c r="C189" s="10"/>
      <c r="D189" s="10"/>
      <c r="E189" s="10"/>
      <c r="F189" s="10"/>
      <c r="G189" s="10"/>
      <c r="H189" s="10"/>
      <c r="I189" s="10"/>
      <c r="J189" s="10"/>
    </row>
    <row r="190" spans="1:10" ht="10.5" customHeight="1" x14ac:dyDescent="0.25">
      <c r="A190" s="10"/>
      <c r="B190" s="10"/>
      <c r="C190" s="10"/>
      <c r="D190" s="10"/>
      <c r="E190" s="10"/>
      <c r="F190" s="10"/>
      <c r="G190" s="10"/>
      <c r="H190" s="10"/>
      <c r="I190" s="10"/>
      <c r="J190" s="10"/>
    </row>
    <row r="191" spans="1:10" ht="10.5" customHeight="1" x14ac:dyDescent="0.25">
      <c r="A191" s="10"/>
      <c r="B191" s="10"/>
      <c r="C191" s="10"/>
      <c r="D191" s="10"/>
      <c r="E191" s="10"/>
      <c r="F191" s="10"/>
      <c r="G191" s="10"/>
      <c r="H191" s="10"/>
      <c r="I191" s="10"/>
      <c r="J191" s="10"/>
    </row>
    <row r="192" spans="1:10" ht="10.5" customHeight="1" x14ac:dyDescent="0.25">
      <c r="A192" s="10"/>
      <c r="B192" s="10"/>
      <c r="C192" s="10"/>
      <c r="D192" s="10"/>
      <c r="E192" s="10"/>
      <c r="F192" s="10"/>
      <c r="G192" s="10"/>
      <c r="H192" s="10"/>
      <c r="I192" s="10"/>
      <c r="J192" s="10"/>
    </row>
    <row r="193" spans="1:10" ht="10.5" customHeight="1" x14ac:dyDescent="0.25">
      <c r="A193" s="10"/>
      <c r="B193" s="10"/>
      <c r="C193" s="10"/>
      <c r="D193" s="10"/>
      <c r="E193" s="10"/>
      <c r="F193" s="10"/>
      <c r="G193" s="10"/>
      <c r="H193" s="10"/>
      <c r="I193" s="10"/>
      <c r="J193" s="10"/>
    </row>
    <row r="194" spans="1:10" ht="10.5" customHeight="1" x14ac:dyDescent="0.25">
      <c r="A194" s="10"/>
      <c r="B194" s="10"/>
      <c r="C194" s="10"/>
      <c r="D194" s="10"/>
      <c r="E194" s="10"/>
      <c r="F194" s="10"/>
      <c r="G194" s="10"/>
      <c r="H194" s="10"/>
      <c r="I194" s="10"/>
      <c r="J194" s="10"/>
    </row>
    <row r="195" spans="1:10" ht="13.5" customHeight="1" x14ac:dyDescent="0.25">
      <c r="A195" s="10"/>
      <c r="B195" s="10"/>
      <c r="C195" s="10"/>
      <c r="D195" s="10"/>
      <c r="E195" s="10"/>
      <c r="F195" s="10"/>
      <c r="G195" s="10"/>
      <c r="H195" s="10"/>
      <c r="I195" s="10"/>
      <c r="J195" s="10"/>
    </row>
    <row r="196" spans="1:10" ht="13.5" customHeight="1" x14ac:dyDescent="0.25">
      <c r="A196" s="10"/>
      <c r="B196" s="10"/>
      <c r="C196" s="10"/>
      <c r="D196" s="10"/>
      <c r="E196" s="10"/>
      <c r="F196" s="10"/>
      <c r="G196" s="10"/>
      <c r="H196" s="10"/>
      <c r="I196" s="10"/>
      <c r="J196" s="10"/>
    </row>
    <row r="197" spans="1:10" ht="10.5" customHeight="1" x14ac:dyDescent="0.25">
      <c r="A197" s="10"/>
      <c r="B197" s="10"/>
      <c r="C197" s="10"/>
      <c r="D197" s="10"/>
      <c r="E197" s="10"/>
      <c r="F197" s="10"/>
      <c r="G197" s="10"/>
      <c r="H197" s="10"/>
      <c r="I197" s="10"/>
      <c r="J197" s="10"/>
    </row>
    <row r="198" spans="1:10" ht="10.5" customHeight="1" x14ac:dyDescent="0.25">
      <c r="A198" s="10"/>
      <c r="B198" s="10"/>
      <c r="C198" s="10"/>
      <c r="D198" s="10"/>
      <c r="E198" s="10"/>
      <c r="F198" s="10"/>
      <c r="G198" s="10"/>
      <c r="H198" s="10"/>
      <c r="I198" s="10"/>
      <c r="J198" s="10"/>
    </row>
    <row r="199" spans="1:10" ht="10.5" customHeight="1" x14ac:dyDescent="0.25">
      <c r="A199" s="10"/>
      <c r="B199" s="10"/>
      <c r="C199" s="10"/>
      <c r="D199" s="10"/>
      <c r="E199" s="10"/>
      <c r="F199" s="10"/>
      <c r="G199" s="10"/>
      <c r="H199" s="10"/>
      <c r="I199" s="10"/>
      <c r="J199" s="10"/>
    </row>
    <row r="200" spans="1:10" ht="10.5" customHeight="1" x14ac:dyDescent="0.25">
      <c r="A200" s="10"/>
      <c r="B200" s="10"/>
      <c r="C200" s="10"/>
      <c r="D200" s="10"/>
      <c r="E200" s="10"/>
      <c r="F200" s="10"/>
      <c r="G200" s="10"/>
      <c r="H200" s="10"/>
      <c r="I200" s="10"/>
      <c r="J200" s="10"/>
    </row>
    <row r="201" spans="1:10" ht="13.5" customHeight="1" x14ac:dyDescent="0.25">
      <c r="A201" s="10"/>
      <c r="B201" s="10"/>
      <c r="C201" s="10"/>
      <c r="D201" s="10"/>
      <c r="E201" s="10"/>
      <c r="F201" s="10"/>
      <c r="G201" s="10"/>
      <c r="H201" s="10"/>
      <c r="I201" s="10"/>
      <c r="J201" s="10"/>
    </row>
    <row r="202" spans="1:10" ht="13.5" customHeight="1" x14ac:dyDescent="0.25">
      <c r="A202" s="10"/>
      <c r="B202" s="10"/>
      <c r="C202" s="10"/>
      <c r="D202" s="10"/>
      <c r="E202" s="10"/>
      <c r="F202" s="10"/>
      <c r="G202" s="10"/>
      <c r="H202" s="10"/>
      <c r="I202" s="10"/>
      <c r="J202" s="10"/>
    </row>
    <row r="203" spans="1:10" ht="10.5" customHeight="1" x14ac:dyDescent="0.25">
      <c r="A203" s="10"/>
      <c r="B203" s="10"/>
      <c r="C203" s="10"/>
      <c r="D203" s="10"/>
      <c r="E203" s="10"/>
      <c r="F203" s="10"/>
      <c r="G203" s="10"/>
      <c r="H203" s="10"/>
      <c r="I203" s="10"/>
      <c r="J203" s="10"/>
    </row>
    <row r="204" spans="1:10" ht="10.5" customHeight="1" x14ac:dyDescent="0.25">
      <c r="A204" s="10"/>
      <c r="B204" s="10"/>
      <c r="C204" s="10"/>
      <c r="D204" s="10"/>
      <c r="E204" s="10"/>
      <c r="F204" s="10"/>
      <c r="G204" s="10"/>
      <c r="H204" s="10"/>
      <c r="I204" s="10"/>
      <c r="J204" s="10"/>
    </row>
    <row r="205" spans="1:10" ht="10.5" customHeight="1" x14ac:dyDescent="0.25">
      <c r="A205" s="10"/>
      <c r="B205" s="10"/>
      <c r="C205" s="10"/>
      <c r="D205" s="10"/>
      <c r="E205" s="10"/>
      <c r="F205" s="10"/>
      <c r="G205" s="10"/>
      <c r="H205" s="10"/>
      <c r="I205" s="10"/>
      <c r="J205" s="10"/>
    </row>
    <row r="206" spans="1:10" ht="10.5" customHeight="1" x14ac:dyDescent="0.25">
      <c r="A206" s="10"/>
      <c r="B206" s="10"/>
      <c r="C206" s="10"/>
      <c r="D206" s="10"/>
      <c r="E206" s="10"/>
      <c r="F206" s="10"/>
      <c r="G206" s="10"/>
      <c r="H206" s="10"/>
      <c r="I206" s="10"/>
      <c r="J206" s="10"/>
    </row>
    <row r="207" spans="1:10" ht="13.5" customHeight="1" x14ac:dyDescent="0.25">
      <c r="A207" s="10"/>
      <c r="B207" s="10"/>
      <c r="C207" s="10"/>
      <c r="D207" s="10"/>
      <c r="E207" s="10"/>
      <c r="F207" s="10"/>
      <c r="G207" s="10"/>
      <c r="H207" s="10"/>
      <c r="I207" s="10"/>
      <c r="J207" s="10"/>
    </row>
    <row r="208" spans="1:10" ht="13.5" customHeight="1" x14ac:dyDescent="0.25">
      <c r="A208" s="10"/>
      <c r="B208" s="10"/>
      <c r="C208" s="10"/>
      <c r="D208" s="10"/>
      <c r="E208" s="10"/>
      <c r="F208" s="10"/>
      <c r="G208" s="10"/>
      <c r="H208" s="10"/>
      <c r="I208" s="10"/>
      <c r="J208" s="10"/>
    </row>
    <row r="209" spans="1:10" ht="10.5" customHeight="1" x14ac:dyDescent="0.25">
      <c r="A209" s="10"/>
      <c r="B209" s="10"/>
      <c r="C209" s="10"/>
      <c r="D209" s="10"/>
      <c r="E209" s="10"/>
      <c r="F209" s="10"/>
      <c r="G209" s="10"/>
      <c r="H209" s="10"/>
      <c r="I209" s="10"/>
      <c r="J209" s="10"/>
    </row>
    <row r="210" spans="1:10" ht="10.5" customHeight="1" x14ac:dyDescent="0.25">
      <c r="A210" s="10"/>
      <c r="B210" s="10"/>
      <c r="C210" s="10"/>
      <c r="D210" s="10"/>
      <c r="E210" s="10"/>
      <c r="F210" s="10"/>
      <c r="G210" s="10"/>
      <c r="H210" s="10"/>
      <c r="I210" s="10"/>
      <c r="J210" s="10"/>
    </row>
    <row r="211" spans="1:10" ht="10.5" customHeight="1" x14ac:dyDescent="0.25">
      <c r="A211" s="10"/>
      <c r="B211" s="10"/>
      <c r="C211" s="10"/>
      <c r="D211" s="10"/>
      <c r="E211" s="10"/>
      <c r="F211" s="10"/>
      <c r="G211" s="10"/>
      <c r="H211" s="10"/>
      <c r="I211" s="10"/>
      <c r="J211" s="10"/>
    </row>
    <row r="212" spans="1:10" ht="10.5" customHeight="1" x14ac:dyDescent="0.25">
      <c r="A212" s="10"/>
      <c r="B212" s="10"/>
      <c r="C212" s="10"/>
      <c r="D212" s="10"/>
      <c r="E212" s="10"/>
      <c r="F212" s="10"/>
      <c r="G212" s="10"/>
      <c r="H212" s="10"/>
      <c r="I212" s="10"/>
      <c r="J212" s="10"/>
    </row>
    <row r="213" spans="1:10" ht="13.5" customHeight="1" x14ac:dyDescent="0.25">
      <c r="A213" s="10"/>
      <c r="B213" s="10"/>
      <c r="C213" s="10"/>
      <c r="D213" s="10"/>
      <c r="E213" s="10"/>
      <c r="F213" s="10"/>
      <c r="G213" s="10"/>
      <c r="H213" s="10"/>
      <c r="I213" s="10"/>
      <c r="J213" s="10"/>
    </row>
    <row r="214" spans="1:10" ht="13.5" customHeight="1" x14ac:dyDescent="0.25">
      <c r="A214" s="10"/>
      <c r="B214" s="10"/>
      <c r="C214" s="10"/>
      <c r="D214" s="10"/>
      <c r="E214" s="10"/>
      <c r="F214" s="10"/>
      <c r="G214" s="10"/>
      <c r="H214" s="10"/>
      <c r="I214" s="10"/>
      <c r="J214" s="10"/>
    </row>
    <row r="215" spans="1:10" ht="10.5" customHeight="1" x14ac:dyDescent="0.25">
      <c r="A215" s="10"/>
      <c r="B215" s="10"/>
      <c r="C215" s="10"/>
      <c r="D215" s="10"/>
      <c r="E215" s="10"/>
      <c r="F215" s="10"/>
      <c r="G215" s="10"/>
      <c r="H215" s="10"/>
      <c r="I215" s="10"/>
      <c r="J215" s="10"/>
    </row>
    <row r="216" spans="1:10" ht="10.5" customHeight="1" x14ac:dyDescent="0.25">
      <c r="A216" s="10"/>
      <c r="B216" s="10"/>
      <c r="C216" s="10"/>
      <c r="D216" s="10"/>
      <c r="E216" s="10"/>
      <c r="F216" s="10"/>
      <c r="G216" s="10"/>
      <c r="H216" s="10"/>
      <c r="I216" s="10"/>
      <c r="J216" s="10"/>
    </row>
    <row r="217" spans="1:10" ht="10.5" customHeight="1" x14ac:dyDescent="0.25">
      <c r="A217" s="10"/>
      <c r="B217" s="10"/>
      <c r="C217" s="10"/>
      <c r="D217" s="10"/>
      <c r="E217" s="10"/>
      <c r="F217" s="10"/>
      <c r="G217" s="10"/>
      <c r="H217" s="10"/>
      <c r="I217" s="10"/>
      <c r="J217" s="10"/>
    </row>
    <row r="218" spans="1:10" ht="10.5" customHeight="1" x14ac:dyDescent="0.25">
      <c r="A218" s="10"/>
      <c r="B218" s="10"/>
      <c r="C218" s="10"/>
      <c r="D218" s="10"/>
      <c r="E218" s="10"/>
      <c r="F218" s="10"/>
      <c r="G218" s="10"/>
      <c r="H218" s="10"/>
      <c r="I218" s="10"/>
      <c r="J218" s="10"/>
    </row>
    <row r="219" spans="1:10" ht="13.5" customHeight="1" x14ac:dyDescent="0.25">
      <c r="A219" s="10"/>
      <c r="B219" s="10"/>
      <c r="C219" s="10"/>
      <c r="D219" s="10"/>
      <c r="E219" s="10"/>
      <c r="F219" s="10"/>
      <c r="G219" s="10"/>
      <c r="H219" s="10"/>
      <c r="I219" s="10"/>
      <c r="J219" s="10"/>
    </row>
    <row r="220" spans="1:10" ht="13.5" customHeight="1" x14ac:dyDescent="0.25">
      <c r="A220" s="10"/>
      <c r="B220" s="10"/>
      <c r="C220" s="10"/>
      <c r="D220" s="10"/>
      <c r="E220" s="10"/>
      <c r="F220" s="10"/>
      <c r="G220" s="10"/>
      <c r="H220" s="10"/>
      <c r="I220" s="10"/>
      <c r="J220" s="10"/>
    </row>
    <row r="221" spans="1:10" ht="13.5" customHeight="1" x14ac:dyDescent="0.25">
      <c r="A221" s="10"/>
      <c r="B221" s="10"/>
      <c r="C221" s="10"/>
      <c r="D221" s="10"/>
      <c r="E221" s="10"/>
      <c r="F221" s="10"/>
      <c r="G221" s="10"/>
      <c r="H221" s="10"/>
      <c r="I221" s="10"/>
      <c r="J221" s="10"/>
    </row>
    <row r="222" spans="1:10" ht="10.5" customHeight="1" x14ac:dyDescent="0.25">
      <c r="A222" s="10"/>
      <c r="B222" s="10"/>
      <c r="C222" s="10"/>
      <c r="D222" s="10"/>
      <c r="E222" s="10"/>
      <c r="F222" s="10"/>
      <c r="G222" s="10"/>
      <c r="H222" s="10"/>
      <c r="I222" s="10"/>
      <c r="J222" s="10"/>
    </row>
    <row r="223" spans="1:10" ht="10.5" customHeight="1" x14ac:dyDescent="0.25">
      <c r="A223" s="10"/>
      <c r="B223" s="10"/>
      <c r="C223" s="10"/>
      <c r="D223" s="10"/>
      <c r="E223" s="10"/>
      <c r="F223" s="10"/>
      <c r="G223" s="10"/>
      <c r="H223" s="10"/>
      <c r="I223" s="10"/>
      <c r="J223" s="10"/>
    </row>
    <row r="224" spans="1:10" ht="10.5" customHeight="1" x14ac:dyDescent="0.25">
      <c r="A224" s="10"/>
      <c r="B224" s="10"/>
      <c r="C224" s="10"/>
      <c r="D224" s="10"/>
      <c r="E224" s="10"/>
      <c r="F224" s="10"/>
      <c r="G224" s="10"/>
      <c r="H224" s="10"/>
      <c r="I224" s="10"/>
      <c r="J224" s="10"/>
    </row>
    <row r="225" spans="1:10" ht="13.5" customHeight="1" x14ac:dyDescent="0.25">
      <c r="A225" s="10"/>
      <c r="B225" s="10"/>
      <c r="C225" s="10"/>
      <c r="D225" s="10"/>
      <c r="E225" s="10"/>
      <c r="F225" s="10"/>
      <c r="G225" s="10"/>
      <c r="H225" s="10"/>
      <c r="I225" s="10"/>
      <c r="J225" s="10"/>
    </row>
    <row r="226" spans="1:10" ht="13.5" customHeight="1" x14ac:dyDescent="0.25">
      <c r="A226" s="10"/>
      <c r="B226" s="10"/>
      <c r="C226" s="10"/>
      <c r="D226" s="10"/>
      <c r="E226" s="10"/>
      <c r="F226" s="10"/>
      <c r="G226" s="10"/>
      <c r="H226" s="10"/>
      <c r="I226" s="10"/>
      <c r="J226" s="10"/>
    </row>
    <row r="227" spans="1:10" ht="13.5" customHeight="1" x14ac:dyDescent="0.25">
      <c r="A227" s="10"/>
      <c r="B227" s="10"/>
      <c r="C227" s="10"/>
      <c r="D227" s="10"/>
      <c r="E227" s="10"/>
      <c r="F227" s="10"/>
      <c r="G227" s="10"/>
      <c r="H227" s="10"/>
      <c r="I227" s="10"/>
      <c r="J227" s="10"/>
    </row>
    <row r="228" spans="1:10" ht="13.5" customHeight="1" x14ac:dyDescent="0.25">
      <c r="A228" s="10"/>
      <c r="B228" s="10"/>
      <c r="C228" s="10"/>
      <c r="D228" s="10"/>
      <c r="E228" s="10"/>
      <c r="F228" s="10"/>
      <c r="G228" s="10"/>
      <c r="H228" s="10"/>
      <c r="I228" s="10"/>
      <c r="J228" s="10"/>
    </row>
    <row r="229" spans="1:10" ht="13.5" customHeight="1" x14ac:dyDescent="0.25">
      <c r="A229" s="10"/>
      <c r="B229" s="10"/>
      <c r="C229" s="10"/>
      <c r="D229" s="10"/>
      <c r="E229" s="10"/>
      <c r="F229" s="10"/>
      <c r="G229" s="10"/>
      <c r="H229" s="10"/>
      <c r="I229" s="10"/>
      <c r="J229" s="10"/>
    </row>
    <row r="230" spans="1:10" ht="10.5" customHeight="1" x14ac:dyDescent="0.25">
      <c r="A230" s="10"/>
      <c r="B230" s="10"/>
      <c r="C230" s="10"/>
      <c r="D230" s="10"/>
      <c r="E230" s="10"/>
      <c r="F230" s="10"/>
      <c r="G230" s="10"/>
      <c r="H230" s="10"/>
      <c r="I230" s="10"/>
      <c r="J230" s="10"/>
    </row>
    <row r="231" spans="1:10" ht="10.5" customHeight="1" x14ac:dyDescent="0.25">
      <c r="A231" s="10"/>
      <c r="B231" s="10"/>
      <c r="C231" s="10"/>
      <c r="D231" s="10"/>
      <c r="E231" s="10"/>
      <c r="F231" s="10"/>
      <c r="G231" s="10"/>
      <c r="H231" s="10"/>
      <c r="I231" s="10"/>
      <c r="J231" s="10"/>
    </row>
    <row r="232" spans="1:10" ht="10.5" customHeight="1" x14ac:dyDescent="0.25">
      <c r="A232" s="10"/>
      <c r="B232" s="10"/>
      <c r="C232" s="10"/>
      <c r="D232" s="10"/>
      <c r="E232" s="10"/>
      <c r="F232" s="10"/>
      <c r="G232" s="10"/>
      <c r="H232" s="10"/>
      <c r="I232" s="10"/>
      <c r="J232" s="10"/>
    </row>
    <row r="233" spans="1:10" ht="10.5" customHeight="1" x14ac:dyDescent="0.25">
      <c r="A233" s="10"/>
      <c r="B233" s="10"/>
      <c r="C233" s="10"/>
      <c r="D233" s="10"/>
      <c r="E233" s="10"/>
      <c r="F233" s="10"/>
      <c r="G233" s="10"/>
      <c r="H233" s="10"/>
      <c r="I233" s="10"/>
      <c r="J233" s="10"/>
    </row>
    <row r="234" spans="1:10" ht="13.5" customHeight="1" x14ac:dyDescent="0.25">
      <c r="A234" s="10"/>
      <c r="B234" s="10"/>
      <c r="C234" s="10"/>
      <c r="D234" s="10"/>
      <c r="E234" s="10"/>
      <c r="F234" s="10"/>
      <c r="G234" s="10"/>
      <c r="H234" s="10"/>
      <c r="I234" s="10"/>
      <c r="J234" s="10"/>
    </row>
    <row r="235" spans="1:10" ht="13.5" customHeight="1" x14ac:dyDescent="0.25">
      <c r="A235" s="10"/>
      <c r="B235" s="10"/>
      <c r="C235" s="10"/>
      <c r="D235" s="10"/>
      <c r="E235" s="10"/>
      <c r="F235" s="10"/>
      <c r="G235" s="10"/>
      <c r="H235" s="10"/>
      <c r="I235" s="10"/>
      <c r="J235" s="10"/>
    </row>
    <row r="236" spans="1:10" ht="10.5" customHeight="1" x14ac:dyDescent="0.25">
      <c r="A236" s="10"/>
      <c r="B236" s="10"/>
      <c r="C236" s="10"/>
      <c r="D236" s="10"/>
      <c r="E236" s="10"/>
      <c r="F236" s="10"/>
      <c r="G236" s="10"/>
      <c r="H236" s="10"/>
      <c r="I236" s="10"/>
      <c r="J236" s="10"/>
    </row>
    <row r="237" spans="1:10" ht="10.5" customHeight="1" x14ac:dyDescent="0.25">
      <c r="A237" s="10"/>
      <c r="B237" s="10"/>
      <c r="C237" s="10"/>
      <c r="D237" s="10"/>
      <c r="E237" s="10"/>
      <c r="F237" s="10"/>
      <c r="G237" s="10"/>
      <c r="H237" s="10"/>
      <c r="I237" s="10"/>
      <c r="J237" s="10"/>
    </row>
    <row r="238" spans="1:10" ht="10.5" customHeight="1" x14ac:dyDescent="0.25">
      <c r="A238" s="10"/>
      <c r="B238" s="10"/>
      <c r="C238" s="10"/>
      <c r="D238" s="10"/>
      <c r="E238" s="10"/>
      <c r="F238" s="10"/>
      <c r="G238" s="10"/>
      <c r="H238" s="10"/>
      <c r="I238" s="10"/>
      <c r="J238" s="10"/>
    </row>
    <row r="239" spans="1:10" ht="10.5" customHeight="1" x14ac:dyDescent="0.25">
      <c r="A239" s="10"/>
      <c r="B239" s="10"/>
      <c r="C239" s="10"/>
      <c r="D239" s="10"/>
      <c r="E239" s="10"/>
      <c r="F239" s="10"/>
      <c r="G239" s="10"/>
      <c r="H239" s="10"/>
      <c r="I239" s="10"/>
      <c r="J239" s="10"/>
    </row>
    <row r="240" spans="1:10" ht="10.5" customHeight="1" x14ac:dyDescent="0.25">
      <c r="A240" s="10"/>
      <c r="B240" s="10"/>
      <c r="C240" s="10"/>
      <c r="D240" s="10"/>
      <c r="E240" s="10"/>
      <c r="F240" s="10"/>
      <c r="G240" s="10"/>
      <c r="H240" s="10"/>
      <c r="I240" s="10"/>
      <c r="J240" s="10"/>
    </row>
    <row r="241" spans="1:10" ht="13.5" customHeight="1" x14ac:dyDescent="0.25">
      <c r="A241" s="10"/>
      <c r="B241" s="10"/>
      <c r="C241" s="10"/>
      <c r="D241" s="10"/>
      <c r="E241" s="10"/>
      <c r="F241" s="10"/>
      <c r="G241" s="10"/>
      <c r="H241" s="10"/>
      <c r="I241" s="10"/>
      <c r="J241" s="10"/>
    </row>
    <row r="242" spans="1:10" ht="13.5" customHeight="1" x14ac:dyDescent="0.25">
      <c r="A242" s="10"/>
      <c r="B242" s="10"/>
      <c r="C242" s="10"/>
      <c r="D242" s="10"/>
      <c r="E242" s="10"/>
      <c r="F242" s="10"/>
      <c r="G242" s="10"/>
      <c r="H242" s="10"/>
      <c r="I242" s="10"/>
      <c r="J242" s="10"/>
    </row>
    <row r="243" spans="1:10" ht="10.5" customHeight="1" x14ac:dyDescent="0.25">
      <c r="A243" s="10"/>
      <c r="B243" s="10"/>
      <c r="C243" s="10"/>
      <c r="D243" s="10"/>
      <c r="E243" s="10"/>
      <c r="F243" s="10"/>
      <c r="G243" s="10"/>
      <c r="H243" s="10"/>
      <c r="I243" s="10"/>
      <c r="J243" s="10"/>
    </row>
    <row r="244" spans="1:10" ht="10.5" customHeight="1" x14ac:dyDescent="0.25">
      <c r="A244" s="10"/>
      <c r="B244" s="10"/>
      <c r="C244" s="10"/>
      <c r="D244" s="10"/>
      <c r="E244" s="10"/>
      <c r="F244" s="10"/>
      <c r="G244" s="10"/>
      <c r="H244" s="10"/>
      <c r="I244" s="10"/>
      <c r="J244" s="10"/>
    </row>
    <row r="245" spans="1:10" ht="10.5" customHeight="1" x14ac:dyDescent="0.25">
      <c r="A245" s="10"/>
      <c r="B245" s="10"/>
      <c r="C245" s="10"/>
      <c r="D245" s="10"/>
      <c r="E245" s="10"/>
      <c r="F245" s="10"/>
      <c r="G245" s="10"/>
      <c r="H245" s="10"/>
      <c r="I245" s="10"/>
      <c r="J245" s="10"/>
    </row>
    <row r="246" spans="1:10" ht="10.5" customHeight="1" x14ac:dyDescent="0.25">
      <c r="A246" s="10"/>
      <c r="B246" s="10"/>
      <c r="C246" s="10"/>
      <c r="D246" s="10"/>
      <c r="E246" s="10"/>
      <c r="F246" s="10"/>
      <c r="G246" s="10"/>
      <c r="H246" s="10"/>
      <c r="I246" s="10"/>
      <c r="J246" s="10"/>
    </row>
    <row r="247" spans="1:10" ht="10.5" customHeight="1" x14ac:dyDescent="0.25">
      <c r="A247" s="10"/>
      <c r="B247" s="10"/>
      <c r="C247" s="10"/>
      <c r="D247" s="10"/>
      <c r="E247" s="10"/>
      <c r="F247" s="10"/>
      <c r="G247" s="10"/>
      <c r="H247" s="10"/>
      <c r="I247" s="10"/>
      <c r="J247" s="10"/>
    </row>
    <row r="248" spans="1:10" ht="13.5" customHeight="1" x14ac:dyDescent="0.25">
      <c r="A248" s="10"/>
      <c r="B248" s="10"/>
      <c r="C248" s="10"/>
      <c r="D248" s="10"/>
      <c r="E248" s="10"/>
      <c r="F248" s="10"/>
      <c r="G248" s="10"/>
      <c r="H248" s="10"/>
      <c r="I248" s="10"/>
      <c r="J248" s="10"/>
    </row>
    <row r="249" spans="1:10" ht="13.5" customHeight="1" x14ac:dyDescent="0.25">
      <c r="A249" s="10"/>
      <c r="B249" s="10"/>
      <c r="C249" s="10"/>
      <c r="D249" s="10"/>
      <c r="E249" s="10"/>
      <c r="F249" s="10"/>
      <c r="G249" s="10"/>
      <c r="H249" s="10"/>
      <c r="I249" s="10"/>
      <c r="J249" s="10"/>
    </row>
    <row r="250" spans="1:10" ht="10.5" customHeight="1" x14ac:dyDescent="0.25">
      <c r="A250" s="10"/>
      <c r="B250" s="10"/>
      <c r="C250" s="10"/>
      <c r="D250" s="10"/>
      <c r="E250" s="10"/>
      <c r="F250" s="10"/>
      <c r="G250" s="10"/>
      <c r="H250" s="10"/>
      <c r="I250" s="10"/>
      <c r="J250" s="10"/>
    </row>
    <row r="251" spans="1:10" ht="10.5" customHeight="1" x14ac:dyDescent="0.25">
      <c r="A251" s="10"/>
      <c r="B251" s="10"/>
      <c r="C251" s="10"/>
      <c r="D251" s="10"/>
      <c r="E251" s="10"/>
      <c r="F251" s="10"/>
      <c r="G251" s="10"/>
      <c r="H251" s="10"/>
      <c r="I251" s="10"/>
      <c r="J251" s="10"/>
    </row>
    <row r="252" spans="1:10" ht="10.5" customHeight="1" x14ac:dyDescent="0.25">
      <c r="A252" s="10"/>
      <c r="B252" s="10"/>
      <c r="C252" s="10"/>
      <c r="D252" s="10"/>
      <c r="E252" s="10"/>
      <c r="F252" s="10"/>
      <c r="G252" s="10"/>
      <c r="H252" s="10"/>
      <c r="I252" s="10"/>
      <c r="J252" s="10"/>
    </row>
    <row r="253" spans="1:10" ht="10.5" customHeight="1" x14ac:dyDescent="0.25">
      <c r="A253" s="10"/>
      <c r="B253" s="10"/>
      <c r="C253" s="10"/>
      <c r="D253" s="10"/>
      <c r="E253" s="10"/>
      <c r="F253" s="10"/>
      <c r="G253" s="10"/>
      <c r="H253" s="10"/>
      <c r="I253" s="10"/>
      <c r="J253" s="10"/>
    </row>
    <row r="254" spans="1:10" ht="10.5" customHeight="1" x14ac:dyDescent="0.25">
      <c r="A254" s="10"/>
      <c r="B254" s="10"/>
      <c r="C254" s="10"/>
      <c r="D254" s="10"/>
      <c r="E254" s="10"/>
      <c r="F254" s="10"/>
      <c r="G254" s="10"/>
      <c r="H254" s="10"/>
      <c r="I254" s="10"/>
      <c r="J254" s="10"/>
    </row>
    <row r="255" spans="1:10" ht="13.5" customHeight="1" x14ac:dyDescent="0.25">
      <c r="A255" s="10"/>
      <c r="B255" s="10"/>
      <c r="C255" s="10"/>
      <c r="D255" s="10"/>
      <c r="E255" s="10"/>
      <c r="F255" s="10"/>
      <c r="G255" s="10"/>
      <c r="H255" s="10"/>
      <c r="I255" s="10"/>
      <c r="J255" s="10"/>
    </row>
    <row r="256" spans="1:10" ht="13.5" customHeight="1" x14ac:dyDescent="0.25">
      <c r="A256" s="10"/>
      <c r="B256" s="10"/>
      <c r="C256" s="10"/>
      <c r="D256" s="10"/>
      <c r="E256" s="10"/>
      <c r="F256" s="10"/>
      <c r="G256" s="10"/>
      <c r="H256" s="10"/>
      <c r="I256" s="10"/>
      <c r="J256" s="10"/>
    </row>
    <row r="257" spans="1:10" ht="10.5" customHeight="1" x14ac:dyDescent="0.25">
      <c r="A257" s="10"/>
      <c r="B257" s="10"/>
      <c r="C257" s="10"/>
      <c r="D257" s="10"/>
      <c r="E257" s="10"/>
      <c r="F257" s="10"/>
      <c r="G257" s="10"/>
      <c r="H257" s="10"/>
      <c r="I257" s="10"/>
      <c r="J257" s="10"/>
    </row>
    <row r="258" spans="1:10" ht="10.5" customHeight="1" x14ac:dyDescent="0.25">
      <c r="A258" s="10"/>
      <c r="B258" s="10"/>
      <c r="C258" s="10"/>
      <c r="D258" s="10"/>
      <c r="E258" s="10"/>
      <c r="F258" s="10"/>
      <c r="G258" s="10"/>
      <c r="H258" s="10"/>
      <c r="I258" s="10"/>
      <c r="J258" s="10"/>
    </row>
    <row r="259" spans="1:10" ht="10.5" customHeight="1" x14ac:dyDescent="0.25">
      <c r="A259" s="10"/>
      <c r="B259" s="10"/>
      <c r="C259" s="10"/>
      <c r="D259" s="10"/>
      <c r="E259" s="10"/>
      <c r="F259" s="10"/>
      <c r="G259" s="10"/>
      <c r="H259" s="10"/>
      <c r="I259" s="10"/>
      <c r="J259" s="10"/>
    </row>
    <row r="260" spans="1:10" ht="10.5" customHeight="1" x14ac:dyDescent="0.25">
      <c r="A260" s="10"/>
      <c r="B260" s="10"/>
      <c r="C260" s="10"/>
      <c r="D260" s="10"/>
      <c r="E260" s="10"/>
      <c r="F260" s="10"/>
      <c r="G260" s="10"/>
      <c r="H260" s="10"/>
      <c r="I260" s="10"/>
      <c r="J260" s="10"/>
    </row>
    <row r="261" spans="1:10" ht="13.5" customHeight="1" x14ac:dyDescent="0.25">
      <c r="A261" s="10"/>
      <c r="B261" s="10"/>
      <c r="C261" s="10"/>
      <c r="D261" s="10"/>
      <c r="E261" s="10"/>
      <c r="F261" s="10"/>
      <c r="G261" s="10"/>
      <c r="H261" s="10"/>
      <c r="I261" s="10"/>
      <c r="J261" s="10"/>
    </row>
    <row r="262" spans="1:10" ht="13.5" customHeight="1" x14ac:dyDescent="0.25">
      <c r="A262" s="10"/>
      <c r="B262" s="10"/>
      <c r="C262" s="10"/>
      <c r="D262" s="10"/>
      <c r="E262" s="10"/>
      <c r="F262" s="10"/>
      <c r="G262" s="10"/>
      <c r="H262" s="10"/>
      <c r="I262" s="10"/>
      <c r="J262" s="10"/>
    </row>
    <row r="263" spans="1:10" ht="10.5" customHeight="1" x14ac:dyDescent="0.25">
      <c r="A263" s="10"/>
      <c r="B263" s="10"/>
      <c r="C263" s="10"/>
      <c r="D263" s="10"/>
      <c r="E263" s="10"/>
      <c r="F263" s="10"/>
      <c r="G263" s="10"/>
      <c r="H263" s="10"/>
      <c r="I263" s="10"/>
      <c r="J263" s="10"/>
    </row>
    <row r="264" spans="1:10" ht="10.5" customHeight="1" x14ac:dyDescent="0.25">
      <c r="A264" s="10"/>
      <c r="B264" s="10"/>
      <c r="C264" s="10"/>
      <c r="D264" s="10"/>
      <c r="E264" s="10"/>
      <c r="F264" s="10"/>
      <c r="G264" s="10"/>
      <c r="H264" s="10"/>
      <c r="I264" s="10"/>
      <c r="J264" s="10"/>
    </row>
    <row r="265" spans="1:10" ht="10.5" customHeight="1" x14ac:dyDescent="0.25">
      <c r="A265" s="10"/>
      <c r="B265" s="10"/>
      <c r="C265" s="10"/>
      <c r="D265" s="10"/>
      <c r="E265" s="10"/>
      <c r="F265" s="10"/>
      <c r="G265" s="10"/>
      <c r="H265" s="10"/>
      <c r="I265" s="10"/>
      <c r="J265" s="10"/>
    </row>
    <row r="266" spans="1:10" ht="10.5" customHeight="1" x14ac:dyDescent="0.25">
      <c r="A266" s="10"/>
      <c r="B266" s="10"/>
      <c r="C266" s="10"/>
      <c r="D266" s="10"/>
      <c r="E266" s="10"/>
      <c r="F266" s="10"/>
      <c r="G266" s="10"/>
      <c r="H266" s="10"/>
      <c r="I266" s="10"/>
      <c r="J266" s="10"/>
    </row>
    <row r="267" spans="1:10" ht="13.5" customHeight="1" x14ac:dyDescent="0.25">
      <c r="A267" s="10"/>
      <c r="B267" s="10"/>
      <c r="C267" s="10"/>
      <c r="D267" s="10"/>
      <c r="E267" s="10"/>
      <c r="F267" s="10"/>
      <c r="G267" s="10"/>
      <c r="H267" s="10"/>
      <c r="I267" s="10"/>
      <c r="J267" s="10"/>
    </row>
    <row r="268" spans="1:10" ht="13.5" customHeight="1" x14ac:dyDescent="0.25">
      <c r="A268" s="10"/>
      <c r="B268" s="10"/>
      <c r="C268" s="10"/>
      <c r="D268" s="10"/>
      <c r="E268" s="10"/>
      <c r="F268" s="10"/>
      <c r="G268" s="10"/>
      <c r="H268" s="10"/>
      <c r="I268" s="10"/>
      <c r="J268" s="10"/>
    </row>
    <row r="269" spans="1:10" ht="10.5" customHeight="1" x14ac:dyDescent="0.25">
      <c r="A269" s="10"/>
      <c r="B269" s="10"/>
      <c r="C269" s="10"/>
      <c r="D269" s="10"/>
      <c r="E269" s="10"/>
      <c r="F269" s="10"/>
      <c r="G269" s="10"/>
      <c r="H269" s="10"/>
      <c r="I269" s="10"/>
      <c r="J269" s="10"/>
    </row>
    <row r="270" spans="1:10" ht="10.5" customHeight="1" x14ac:dyDescent="0.25">
      <c r="A270" s="10"/>
      <c r="B270" s="10"/>
      <c r="C270" s="10"/>
      <c r="D270" s="10"/>
      <c r="E270" s="10"/>
      <c r="F270" s="10"/>
      <c r="G270" s="10"/>
      <c r="H270" s="10"/>
      <c r="I270" s="10"/>
      <c r="J270" s="10"/>
    </row>
    <row r="271" spans="1:10" ht="10.5" customHeight="1" x14ac:dyDescent="0.25">
      <c r="A271" s="10"/>
      <c r="B271" s="10"/>
      <c r="C271" s="10"/>
      <c r="D271" s="10"/>
      <c r="E271" s="10"/>
      <c r="F271" s="10"/>
      <c r="G271" s="10"/>
      <c r="H271" s="10"/>
      <c r="I271" s="10"/>
      <c r="J271" s="10"/>
    </row>
    <row r="272" spans="1:10" ht="10.5" customHeight="1" x14ac:dyDescent="0.25">
      <c r="A272" s="10"/>
      <c r="B272" s="10"/>
      <c r="C272" s="10"/>
      <c r="D272" s="10"/>
      <c r="E272" s="10"/>
      <c r="F272" s="10"/>
      <c r="G272" s="10"/>
      <c r="H272" s="10"/>
      <c r="I272" s="10"/>
      <c r="J272" s="10"/>
    </row>
    <row r="273" spans="1:10" ht="13.5" customHeight="1" x14ac:dyDescent="0.25">
      <c r="A273" s="10"/>
      <c r="B273" s="10"/>
      <c r="C273" s="10"/>
      <c r="D273" s="10"/>
      <c r="E273" s="10"/>
      <c r="F273" s="10"/>
      <c r="G273" s="10"/>
      <c r="H273" s="10"/>
      <c r="I273" s="10"/>
      <c r="J273" s="10"/>
    </row>
    <row r="274" spans="1:10" ht="13.5" customHeight="1" x14ac:dyDescent="0.25">
      <c r="A274" s="10"/>
      <c r="B274" s="10"/>
      <c r="C274" s="10"/>
      <c r="D274" s="10"/>
      <c r="E274" s="10"/>
      <c r="F274" s="10"/>
      <c r="G274" s="10"/>
      <c r="H274" s="10"/>
      <c r="I274" s="10"/>
      <c r="J274" s="10"/>
    </row>
    <row r="275" spans="1:10" ht="10.5" customHeight="1" x14ac:dyDescent="0.25">
      <c r="A275" s="10"/>
      <c r="B275" s="10"/>
      <c r="C275" s="10"/>
      <c r="D275" s="10"/>
      <c r="E275" s="10"/>
      <c r="F275" s="10"/>
      <c r="G275" s="10"/>
      <c r="H275" s="10"/>
      <c r="I275" s="10"/>
      <c r="J275" s="10"/>
    </row>
    <row r="276" spans="1:10" ht="10.5" customHeight="1" x14ac:dyDescent="0.25">
      <c r="A276" s="10"/>
      <c r="B276" s="10"/>
      <c r="C276" s="10"/>
      <c r="D276" s="10"/>
      <c r="E276" s="10"/>
      <c r="F276" s="10"/>
      <c r="G276" s="10"/>
      <c r="H276" s="10"/>
      <c r="I276" s="10"/>
      <c r="J276" s="10"/>
    </row>
    <row r="277" spans="1:10" ht="10.5" customHeight="1" x14ac:dyDescent="0.25">
      <c r="A277" s="10"/>
      <c r="B277" s="10"/>
      <c r="C277" s="10"/>
      <c r="D277" s="10"/>
      <c r="E277" s="10"/>
      <c r="F277" s="10"/>
      <c r="G277" s="10"/>
      <c r="H277" s="10"/>
      <c r="I277" s="10"/>
      <c r="J277" s="10"/>
    </row>
    <row r="278" spans="1:10" ht="10.5" customHeight="1" x14ac:dyDescent="0.25">
      <c r="A278" s="10"/>
      <c r="B278" s="10"/>
      <c r="C278" s="10"/>
      <c r="D278" s="10"/>
      <c r="E278" s="10"/>
      <c r="F278" s="10"/>
      <c r="G278" s="10"/>
      <c r="H278" s="10"/>
      <c r="I278" s="10"/>
      <c r="J278" s="10"/>
    </row>
    <row r="279" spans="1:10" ht="13.5" customHeight="1" x14ac:dyDescent="0.25">
      <c r="A279" s="10"/>
      <c r="B279" s="10"/>
      <c r="C279" s="10"/>
      <c r="D279" s="10"/>
      <c r="E279" s="10"/>
      <c r="F279" s="10"/>
      <c r="G279" s="10"/>
      <c r="H279" s="10"/>
      <c r="I279" s="10"/>
      <c r="J279" s="10"/>
    </row>
    <row r="280" spans="1:10" ht="13.5" customHeight="1" x14ac:dyDescent="0.25">
      <c r="A280" s="10"/>
      <c r="B280" s="10"/>
      <c r="C280" s="10"/>
      <c r="D280" s="10"/>
      <c r="E280" s="10"/>
      <c r="F280" s="10"/>
      <c r="G280" s="10"/>
      <c r="H280" s="10"/>
      <c r="I280" s="10"/>
      <c r="J280" s="10"/>
    </row>
    <row r="281" spans="1:10" ht="13.5" customHeight="1" x14ac:dyDescent="0.25">
      <c r="A281" s="10"/>
      <c r="B281" s="10"/>
      <c r="C281" s="10"/>
      <c r="D281" s="10"/>
      <c r="E281" s="10"/>
      <c r="F281" s="10"/>
      <c r="G281" s="10"/>
      <c r="H281" s="10"/>
      <c r="I281" s="10"/>
      <c r="J281" s="10"/>
    </row>
    <row r="282" spans="1:10" ht="10.5" customHeight="1" x14ac:dyDescent="0.25">
      <c r="A282" s="10"/>
      <c r="B282" s="10"/>
      <c r="C282" s="10"/>
      <c r="D282" s="10"/>
      <c r="E282" s="10"/>
      <c r="F282" s="10"/>
      <c r="G282" s="10"/>
      <c r="H282" s="10"/>
      <c r="I282" s="10"/>
      <c r="J282" s="10"/>
    </row>
    <row r="283" spans="1:10" ht="10.5" customHeight="1" x14ac:dyDescent="0.25">
      <c r="A283" s="10"/>
      <c r="B283" s="10"/>
      <c r="C283" s="10"/>
      <c r="D283" s="10"/>
      <c r="E283" s="10"/>
      <c r="F283" s="10"/>
      <c r="G283" s="10"/>
      <c r="H283" s="10"/>
      <c r="I283" s="10"/>
      <c r="J283" s="10"/>
    </row>
    <row r="284" spans="1:10" ht="10.5" customHeight="1" x14ac:dyDescent="0.25">
      <c r="A284" s="10"/>
      <c r="B284" s="10"/>
      <c r="C284" s="10"/>
      <c r="D284" s="10"/>
      <c r="E284" s="10"/>
      <c r="F284" s="10"/>
      <c r="G284" s="10"/>
      <c r="H284" s="10"/>
      <c r="I284" s="10"/>
      <c r="J284" s="10"/>
    </row>
    <row r="285" spans="1:10" ht="13.5" customHeight="1" x14ac:dyDescent="0.25">
      <c r="A285" s="10"/>
      <c r="B285" s="10"/>
      <c r="C285" s="10"/>
      <c r="D285" s="10"/>
      <c r="E285" s="10"/>
      <c r="F285" s="10"/>
      <c r="G285" s="10"/>
      <c r="H285" s="10"/>
      <c r="I285" s="10"/>
      <c r="J285" s="10"/>
    </row>
    <row r="286" spans="1:10" ht="13.5" customHeight="1" x14ac:dyDescent="0.25">
      <c r="A286" s="10"/>
      <c r="B286" s="10"/>
      <c r="C286" s="10"/>
      <c r="D286" s="10"/>
      <c r="E286" s="10"/>
      <c r="F286" s="10"/>
      <c r="G286" s="10"/>
      <c r="H286" s="10"/>
      <c r="I286" s="10"/>
      <c r="J286" s="10"/>
    </row>
    <row r="287" spans="1:10" ht="13.5" customHeight="1" x14ac:dyDescent="0.25">
      <c r="A287" s="10"/>
      <c r="B287" s="10"/>
      <c r="C287" s="10"/>
      <c r="D287" s="10"/>
      <c r="E287" s="10"/>
      <c r="F287" s="10"/>
      <c r="G287" s="10"/>
      <c r="H287" s="10"/>
      <c r="I287" s="10"/>
      <c r="J287" s="10"/>
    </row>
    <row r="288" spans="1:10" ht="13.5" customHeight="1" x14ac:dyDescent="0.25">
      <c r="A288" s="10"/>
      <c r="B288" s="10"/>
      <c r="C288" s="10"/>
      <c r="D288" s="10"/>
      <c r="E288" s="10"/>
      <c r="F288" s="10"/>
      <c r="G288" s="10"/>
      <c r="H288" s="10"/>
      <c r="I288" s="10"/>
      <c r="J288" s="10"/>
    </row>
    <row r="289" spans="1:10" ht="13.5" customHeight="1" x14ac:dyDescent="0.25">
      <c r="A289" s="10"/>
      <c r="B289" s="10"/>
      <c r="C289" s="10"/>
      <c r="D289" s="10"/>
      <c r="E289" s="10"/>
      <c r="F289" s="10"/>
      <c r="G289" s="10"/>
      <c r="H289" s="10"/>
      <c r="I289" s="10"/>
      <c r="J289" s="10"/>
    </row>
    <row r="290" spans="1:10" ht="10.5" customHeight="1" x14ac:dyDescent="0.25">
      <c r="A290" s="10"/>
      <c r="B290" s="10"/>
      <c r="C290" s="10"/>
      <c r="D290" s="10"/>
      <c r="E290" s="10"/>
      <c r="F290" s="10"/>
      <c r="G290" s="10"/>
      <c r="H290" s="10"/>
      <c r="I290" s="10"/>
      <c r="J290" s="10"/>
    </row>
    <row r="291" spans="1:10" ht="10.5" customHeight="1" x14ac:dyDescent="0.25">
      <c r="A291" s="10"/>
      <c r="B291" s="10"/>
      <c r="C291" s="10"/>
      <c r="D291" s="10"/>
      <c r="E291" s="10"/>
      <c r="F291" s="10"/>
      <c r="G291" s="10"/>
      <c r="H291" s="10"/>
      <c r="I291" s="10"/>
      <c r="J291" s="10"/>
    </row>
    <row r="292" spans="1:10" ht="10.5" customHeight="1" x14ac:dyDescent="0.25">
      <c r="A292" s="10"/>
      <c r="B292" s="10"/>
      <c r="C292" s="10"/>
      <c r="D292" s="10"/>
      <c r="E292" s="10"/>
      <c r="F292" s="10"/>
      <c r="G292" s="10"/>
      <c r="H292" s="10"/>
      <c r="I292" s="10"/>
      <c r="J292" s="10"/>
    </row>
    <row r="293" spans="1:10" ht="10.5" customHeight="1" x14ac:dyDescent="0.25">
      <c r="A293" s="10"/>
      <c r="B293" s="10"/>
      <c r="C293" s="10"/>
      <c r="D293" s="10"/>
      <c r="E293" s="10"/>
      <c r="F293" s="10"/>
      <c r="G293" s="10"/>
      <c r="H293" s="10"/>
      <c r="I293" s="10"/>
      <c r="J293" s="10"/>
    </row>
    <row r="294" spans="1:10" ht="13.5" customHeight="1" x14ac:dyDescent="0.25">
      <c r="A294" s="10"/>
      <c r="B294" s="10"/>
      <c r="C294" s="10"/>
      <c r="D294" s="10"/>
      <c r="E294" s="10"/>
      <c r="F294" s="10"/>
      <c r="G294" s="10"/>
      <c r="H294" s="10"/>
      <c r="I294" s="10"/>
      <c r="J294" s="10"/>
    </row>
    <row r="295" spans="1:10" ht="13.5" customHeight="1" x14ac:dyDescent="0.25">
      <c r="A295" s="10"/>
      <c r="B295" s="10"/>
      <c r="C295" s="10"/>
      <c r="D295" s="10"/>
      <c r="E295" s="10"/>
      <c r="F295" s="10"/>
      <c r="G295" s="10"/>
      <c r="H295" s="10"/>
      <c r="I295" s="10"/>
      <c r="J295" s="10"/>
    </row>
    <row r="296" spans="1:10" ht="10.5" customHeight="1" x14ac:dyDescent="0.25">
      <c r="A296" s="10"/>
      <c r="B296" s="10"/>
      <c r="C296" s="10"/>
      <c r="D296" s="10"/>
      <c r="E296" s="10"/>
      <c r="F296" s="10"/>
      <c r="G296" s="10"/>
      <c r="H296" s="10"/>
      <c r="I296" s="10"/>
      <c r="J296" s="10"/>
    </row>
    <row r="297" spans="1:10" ht="10.5" customHeight="1" x14ac:dyDescent="0.25">
      <c r="A297" s="10"/>
      <c r="B297" s="10"/>
      <c r="C297" s="10"/>
      <c r="D297" s="10"/>
      <c r="E297" s="10"/>
      <c r="F297" s="10"/>
      <c r="G297" s="10"/>
      <c r="H297" s="10"/>
      <c r="I297" s="10"/>
      <c r="J297" s="10"/>
    </row>
    <row r="298" spans="1:10" ht="10.5" customHeight="1" x14ac:dyDescent="0.25">
      <c r="A298" s="10"/>
      <c r="B298" s="10"/>
      <c r="C298" s="10"/>
      <c r="D298" s="10"/>
      <c r="E298" s="10"/>
      <c r="F298" s="10"/>
      <c r="G298" s="10"/>
      <c r="H298" s="10"/>
      <c r="I298" s="10"/>
      <c r="J298" s="10"/>
    </row>
    <row r="299" spans="1:10" ht="10.5" customHeight="1" x14ac:dyDescent="0.25">
      <c r="A299" s="10"/>
      <c r="B299" s="10"/>
      <c r="C299" s="10"/>
      <c r="D299" s="10"/>
      <c r="E299" s="10"/>
      <c r="F299" s="10"/>
      <c r="G299" s="10"/>
      <c r="H299" s="10"/>
      <c r="I299" s="10"/>
      <c r="J299" s="10"/>
    </row>
    <row r="300" spans="1:10" ht="10.5" customHeight="1" x14ac:dyDescent="0.25">
      <c r="A300" s="10"/>
      <c r="B300" s="10"/>
      <c r="C300" s="10"/>
      <c r="D300" s="10"/>
      <c r="E300" s="10"/>
      <c r="F300" s="10"/>
      <c r="G300" s="10"/>
      <c r="H300" s="10"/>
      <c r="I300" s="10"/>
      <c r="J300" s="10"/>
    </row>
    <row r="301" spans="1:10" ht="13.5" customHeight="1" x14ac:dyDescent="0.25">
      <c r="A301" s="10"/>
      <c r="B301" s="10"/>
      <c r="C301" s="10"/>
      <c r="D301" s="10"/>
      <c r="E301" s="10"/>
      <c r="F301" s="10"/>
      <c r="G301" s="10"/>
      <c r="H301" s="10"/>
      <c r="I301" s="10"/>
      <c r="J301" s="10"/>
    </row>
    <row r="302" spans="1:10" ht="13.5" customHeight="1" x14ac:dyDescent="0.25">
      <c r="A302" s="10"/>
      <c r="B302" s="10"/>
      <c r="C302" s="10"/>
      <c r="D302" s="10"/>
      <c r="E302" s="10"/>
      <c r="F302" s="10"/>
      <c r="G302" s="10"/>
      <c r="H302" s="10"/>
      <c r="I302" s="10"/>
      <c r="J302" s="10"/>
    </row>
    <row r="303" spans="1:10" ht="10.5" customHeight="1" x14ac:dyDescent="0.25">
      <c r="A303" s="10"/>
      <c r="B303" s="10"/>
      <c r="C303" s="10"/>
      <c r="D303" s="10"/>
      <c r="E303" s="10"/>
      <c r="F303" s="10"/>
      <c r="G303" s="10"/>
      <c r="H303" s="10"/>
      <c r="I303" s="10"/>
      <c r="J303" s="10"/>
    </row>
    <row r="304" spans="1:10" ht="10.5" customHeight="1" x14ac:dyDescent="0.25">
      <c r="A304" s="10"/>
      <c r="B304" s="10"/>
      <c r="C304" s="10"/>
      <c r="D304" s="10"/>
      <c r="E304" s="10"/>
      <c r="F304" s="10"/>
      <c r="G304" s="10"/>
      <c r="H304" s="10"/>
      <c r="I304" s="10"/>
      <c r="J304" s="10"/>
    </row>
    <row r="305" spans="1:10" ht="10.5" customHeight="1" x14ac:dyDescent="0.25">
      <c r="A305" s="10"/>
      <c r="B305" s="10"/>
      <c r="C305" s="10"/>
      <c r="D305" s="10"/>
      <c r="E305" s="10"/>
      <c r="F305" s="10"/>
      <c r="G305" s="10"/>
      <c r="H305" s="10"/>
      <c r="I305" s="10"/>
      <c r="J305" s="10"/>
    </row>
    <row r="306" spans="1:10" ht="10.5" customHeight="1" x14ac:dyDescent="0.25">
      <c r="A306" s="10"/>
      <c r="B306" s="10"/>
      <c r="C306" s="10"/>
      <c r="D306" s="10"/>
      <c r="E306" s="10"/>
      <c r="F306" s="10"/>
      <c r="G306" s="10"/>
      <c r="H306" s="10"/>
      <c r="I306" s="10"/>
      <c r="J306" s="10"/>
    </row>
    <row r="307" spans="1:10" ht="10.5" customHeight="1" x14ac:dyDescent="0.25">
      <c r="A307" s="10"/>
      <c r="B307" s="10"/>
      <c r="C307" s="10"/>
      <c r="D307" s="10"/>
      <c r="E307" s="10"/>
      <c r="F307" s="10"/>
      <c r="G307" s="10"/>
      <c r="H307" s="10"/>
      <c r="I307" s="10"/>
      <c r="J307" s="10"/>
    </row>
    <row r="308" spans="1:10" ht="13.5" customHeight="1" x14ac:dyDescent="0.25">
      <c r="A308" s="10"/>
      <c r="B308" s="10"/>
      <c r="C308" s="10"/>
      <c r="D308" s="10"/>
      <c r="E308" s="10"/>
      <c r="F308" s="10"/>
      <c r="G308" s="10"/>
      <c r="H308" s="10"/>
      <c r="I308" s="10"/>
      <c r="J308" s="10"/>
    </row>
    <row r="309" spans="1:10" ht="13.5" customHeight="1" x14ac:dyDescent="0.25">
      <c r="A309" s="10"/>
      <c r="B309" s="10"/>
      <c r="C309" s="10"/>
      <c r="D309" s="10"/>
      <c r="E309" s="10"/>
      <c r="F309" s="10"/>
      <c r="G309" s="10"/>
      <c r="H309" s="10"/>
      <c r="I309" s="10"/>
      <c r="J309" s="10"/>
    </row>
    <row r="310" spans="1:10" ht="10.5" customHeight="1" x14ac:dyDescent="0.25">
      <c r="A310" s="10"/>
      <c r="B310" s="10"/>
      <c r="C310" s="10"/>
      <c r="D310" s="10"/>
      <c r="E310" s="10"/>
      <c r="F310" s="10"/>
      <c r="G310" s="10"/>
      <c r="H310" s="10"/>
      <c r="I310" s="10"/>
      <c r="J310" s="10"/>
    </row>
    <row r="311" spans="1:10" ht="10.5" customHeight="1" x14ac:dyDescent="0.25">
      <c r="A311" s="10"/>
      <c r="B311" s="10"/>
      <c r="C311" s="10"/>
      <c r="D311" s="10"/>
      <c r="E311" s="10"/>
      <c r="F311" s="10"/>
      <c r="G311" s="10"/>
      <c r="H311" s="10"/>
      <c r="I311" s="10"/>
      <c r="J311" s="10"/>
    </row>
    <row r="312" spans="1:10" ht="10.5" customHeight="1" x14ac:dyDescent="0.25">
      <c r="A312" s="10"/>
      <c r="B312" s="10"/>
      <c r="C312" s="10"/>
      <c r="D312" s="10"/>
      <c r="E312" s="10"/>
      <c r="F312" s="10"/>
      <c r="G312" s="10"/>
      <c r="H312" s="10"/>
      <c r="I312" s="10"/>
      <c r="J312" s="10"/>
    </row>
    <row r="313" spans="1:10" ht="10.5" customHeight="1" x14ac:dyDescent="0.25">
      <c r="A313" s="10"/>
      <c r="B313" s="10"/>
      <c r="C313" s="10"/>
      <c r="D313" s="10"/>
      <c r="E313" s="10"/>
      <c r="F313" s="10"/>
      <c r="G313" s="10"/>
      <c r="H313" s="10"/>
      <c r="I313" s="10"/>
      <c r="J313" s="10"/>
    </row>
    <row r="314" spans="1:10" ht="10.5" customHeight="1" x14ac:dyDescent="0.25">
      <c r="A314" s="10"/>
      <c r="B314" s="10"/>
      <c r="C314" s="10"/>
      <c r="D314" s="10"/>
      <c r="E314" s="10"/>
      <c r="F314" s="10"/>
      <c r="G314" s="10"/>
      <c r="H314" s="10"/>
      <c r="I314" s="10"/>
      <c r="J314" s="10"/>
    </row>
    <row r="315" spans="1:10" ht="13.5" customHeight="1" x14ac:dyDescent="0.25">
      <c r="A315" s="10"/>
      <c r="B315" s="10"/>
      <c r="C315" s="10"/>
      <c r="D315" s="10"/>
      <c r="E315" s="10"/>
      <c r="F315" s="10"/>
      <c r="G315" s="10"/>
      <c r="H315" s="10"/>
      <c r="I315" s="10"/>
      <c r="J315" s="10"/>
    </row>
    <row r="316" spans="1:10" ht="13.5" customHeight="1" x14ac:dyDescent="0.25">
      <c r="A316" s="10"/>
      <c r="B316" s="10"/>
      <c r="C316" s="10"/>
      <c r="D316" s="10"/>
      <c r="E316" s="10"/>
      <c r="F316" s="10"/>
      <c r="G316" s="10"/>
      <c r="H316" s="10"/>
      <c r="I316" s="10"/>
      <c r="J316" s="10"/>
    </row>
    <row r="317" spans="1:10" ht="10.5" customHeight="1" x14ac:dyDescent="0.25">
      <c r="A317" s="10"/>
      <c r="B317" s="10"/>
      <c r="C317" s="10"/>
      <c r="D317" s="10"/>
      <c r="E317" s="10"/>
      <c r="F317" s="10"/>
      <c r="G317" s="10"/>
      <c r="H317" s="10"/>
      <c r="I317" s="10"/>
      <c r="J317" s="10"/>
    </row>
    <row r="318" spans="1:10" ht="10.5" customHeight="1" x14ac:dyDescent="0.25">
      <c r="A318" s="10"/>
      <c r="B318" s="10"/>
      <c r="C318" s="10"/>
      <c r="D318" s="10"/>
      <c r="E318" s="10"/>
      <c r="F318" s="10"/>
      <c r="G318" s="10"/>
      <c r="H318" s="10"/>
      <c r="I318" s="10"/>
      <c r="J318" s="10"/>
    </row>
    <row r="319" spans="1:10" ht="10.5" customHeight="1" x14ac:dyDescent="0.25">
      <c r="A319" s="10"/>
      <c r="B319" s="10"/>
      <c r="C319" s="10"/>
      <c r="D319" s="10"/>
      <c r="E319" s="10"/>
      <c r="F319" s="10"/>
      <c r="G319" s="10"/>
      <c r="H319" s="10"/>
      <c r="I319" s="10"/>
      <c r="J319" s="10"/>
    </row>
    <row r="320" spans="1:10" ht="10.5" customHeight="1" x14ac:dyDescent="0.25">
      <c r="A320" s="10"/>
      <c r="B320" s="10"/>
      <c r="C320" s="10"/>
      <c r="D320" s="10"/>
      <c r="E320" s="10"/>
      <c r="F320" s="10"/>
      <c r="G320" s="10"/>
      <c r="H320" s="10"/>
      <c r="I320" s="10"/>
      <c r="J320" s="10"/>
    </row>
    <row r="321" spans="1:10" ht="13.5" customHeight="1" x14ac:dyDescent="0.25">
      <c r="A321" s="10"/>
      <c r="B321" s="10"/>
      <c r="C321" s="10"/>
      <c r="D321" s="10"/>
      <c r="E321" s="10"/>
      <c r="F321" s="10"/>
      <c r="G321" s="10"/>
      <c r="H321" s="10"/>
      <c r="I321" s="10"/>
      <c r="J321" s="10"/>
    </row>
    <row r="322" spans="1:10" ht="13.5" customHeight="1" x14ac:dyDescent="0.25">
      <c r="A322" s="10"/>
      <c r="B322" s="10"/>
      <c r="C322" s="10"/>
      <c r="D322" s="10"/>
      <c r="E322" s="10"/>
      <c r="F322" s="10"/>
      <c r="G322" s="10"/>
      <c r="H322" s="10"/>
      <c r="I322" s="10"/>
      <c r="J322" s="10"/>
    </row>
    <row r="323" spans="1:10" ht="10.5" customHeight="1" x14ac:dyDescent="0.25">
      <c r="A323" s="10"/>
      <c r="B323" s="10"/>
      <c r="C323" s="10"/>
      <c r="D323" s="10"/>
      <c r="E323" s="10"/>
      <c r="F323" s="10"/>
      <c r="G323" s="10"/>
      <c r="H323" s="10"/>
      <c r="I323" s="10"/>
      <c r="J323" s="10"/>
    </row>
    <row r="324" spans="1:10" ht="10.5" customHeight="1" x14ac:dyDescent="0.25">
      <c r="A324" s="10"/>
      <c r="B324" s="10"/>
      <c r="C324" s="10"/>
      <c r="D324" s="10"/>
      <c r="E324" s="10"/>
      <c r="F324" s="10"/>
      <c r="G324" s="10"/>
      <c r="H324" s="10"/>
      <c r="I324" s="10"/>
      <c r="J324" s="10"/>
    </row>
    <row r="325" spans="1:10" ht="10.5" customHeight="1" x14ac:dyDescent="0.25">
      <c r="A325" s="10"/>
      <c r="B325" s="10"/>
      <c r="C325" s="10"/>
      <c r="D325" s="10"/>
      <c r="E325" s="10"/>
      <c r="F325" s="10"/>
      <c r="G325" s="10"/>
      <c r="H325" s="10"/>
      <c r="I325" s="10"/>
      <c r="J325" s="10"/>
    </row>
    <row r="326" spans="1:10" ht="10.5" customHeight="1" x14ac:dyDescent="0.25">
      <c r="A326" s="10"/>
      <c r="B326" s="10"/>
      <c r="C326" s="10"/>
      <c r="D326" s="10"/>
      <c r="E326" s="10"/>
      <c r="F326" s="10"/>
      <c r="G326" s="10"/>
      <c r="H326" s="10"/>
      <c r="I326" s="10"/>
      <c r="J326" s="10"/>
    </row>
    <row r="327" spans="1:10" ht="13.5" customHeight="1" x14ac:dyDescent="0.25">
      <c r="A327" s="10"/>
      <c r="B327" s="10"/>
      <c r="C327" s="10"/>
      <c r="D327" s="10"/>
      <c r="E327" s="10"/>
      <c r="F327" s="10"/>
      <c r="G327" s="10"/>
      <c r="H327" s="10"/>
      <c r="I327" s="10"/>
      <c r="J327" s="10"/>
    </row>
    <row r="328" spans="1:10" ht="13.5" customHeight="1" x14ac:dyDescent="0.25">
      <c r="A328" s="10"/>
      <c r="B328" s="10"/>
      <c r="C328" s="10"/>
      <c r="D328" s="10"/>
      <c r="E328" s="10"/>
      <c r="F328" s="10"/>
      <c r="G328" s="10"/>
      <c r="H328" s="10"/>
      <c r="I328" s="10"/>
      <c r="J328" s="10"/>
    </row>
    <row r="329" spans="1:10" ht="10.5" customHeight="1" x14ac:dyDescent="0.25">
      <c r="A329" s="10"/>
      <c r="B329" s="10"/>
      <c r="C329" s="10"/>
      <c r="D329" s="10"/>
      <c r="E329" s="10"/>
      <c r="F329" s="10"/>
      <c r="G329" s="10"/>
      <c r="H329" s="10"/>
      <c r="I329" s="10"/>
      <c r="J329" s="10"/>
    </row>
    <row r="330" spans="1:10" ht="10.5" customHeight="1" x14ac:dyDescent="0.25">
      <c r="A330" s="10"/>
      <c r="B330" s="10"/>
      <c r="C330" s="10"/>
      <c r="D330" s="10"/>
      <c r="E330" s="10"/>
      <c r="F330" s="10"/>
      <c r="G330" s="10"/>
      <c r="H330" s="10"/>
      <c r="I330" s="10"/>
      <c r="J330" s="10"/>
    </row>
    <row r="331" spans="1:10" ht="10.5" customHeight="1" x14ac:dyDescent="0.25">
      <c r="A331" s="10"/>
      <c r="B331" s="10"/>
      <c r="C331" s="10"/>
      <c r="D331" s="10"/>
      <c r="E331" s="10"/>
      <c r="F331" s="10"/>
      <c r="G331" s="10"/>
      <c r="H331" s="10"/>
      <c r="I331" s="10"/>
      <c r="J331" s="10"/>
    </row>
    <row r="332" spans="1:10" ht="10.5" customHeight="1" x14ac:dyDescent="0.25">
      <c r="A332" s="10"/>
      <c r="B332" s="10"/>
      <c r="C332" s="10"/>
      <c r="D332" s="10"/>
      <c r="E332" s="10"/>
      <c r="F332" s="10"/>
      <c r="G332" s="10"/>
      <c r="H332" s="10"/>
      <c r="I332" s="10"/>
      <c r="J332" s="10"/>
    </row>
    <row r="333" spans="1:10" ht="13.5" customHeight="1" x14ac:dyDescent="0.25">
      <c r="A333" s="10"/>
      <c r="B333" s="10"/>
      <c r="C333" s="10"/>
      <c r="D333" s="10"/>
      <c r="E333" s="10"/>
      <c r="F333" s="10"/>
      <c r="G333" s="10"/>
      <c r="H333" s="10"/>
      <c r="I333" s="10"/>
      <c r="J333" s="10"/>
    </row>
    <row r="334" spans="1:10" ht="13.5" customHeight="1" x14ac:dyDescent="0.25">
      <c r="A334" s="10"/>
      <c r="B334" s="10"/>
      <c r="C334" s="10"/>
      <c r="D334" s="10"/>
      <c r="E334" s="10"/>
      <c r="F334" s="10"/>
      <c r="G334" s="10"/>
      <c r="H334" s="10"/>
      <c r="I334" s="10"/>
      <c r="J334" s="10"/>
    </row>
    <row r="335" spans="1:10" ht="10.5" customHeight="1" x14ac:dyDescent="0.25">
      <c r="A335" s="10"/>
      <c r="B335" s="10"/>
      <c r="C335" s="10"/>
      <c r="D335" s="10"/>
      <c r="E335" s="10"/>
      <c r="F335" s="10"/>
      <c r="G335" s="10"/>
      <c r="H335" s="10"/>
      <c r="I335" s="10"/>
      <c r="J335" s="10"/>
    </row>
    <row r="336" spans="1:10" ht="10.5" customHeight="1" x14ac:dyDescent="0.25">
      <c r="A336" s="10"/>
      <c r="B336" s="10"/>
      <c r="C336" s="10"/>
      <c r="D336" s="10"/>
      <c r="E336" s="10"/>
      <c r="F336" s="10"/>
      <c r="G336" s="10"/>
      <c r="H336" s="10"/>
      <c r="I336" s="10"/>
      <c r="J336" s="10"/>
    </row>
    <row r="337" spans="1:10" ht="10.5" customHeight="1" x14ac:dyDescent="0.25">
      <c r="A337" s="10"/>
      <c r="B337" s="10"/>
      <c r="C337" s="10"/>
      <c r="D337" s="10"/>
      <c r="E337" s="10"/>
      <c r="F337" s="10"/>
      <c r="G337" s="10"/>
      <c r="H337" s="10"/>
      <c r="I337" s="10"/>
      <c r="J337" s="10"/>
    </row>
    <row r="338" spans="1:10" ht="10.5" customHeight="1" x14ac:dyDescent="0.25">
      <c r="A338" s="10"/>
      <c r="B338" s="10"/>
      <c r="C338" s="10"/>
      <c r="D338" s="10"/>
      <c r="E338" s="10"/>
      <c r="F338" s="10"/>
      <c r="G338" s="10"/>
      <c r="H338" s="10"/>
      <c r="I338" s="10"/>
      <c r="J338" s="10"/>
    </row>
    <row r="339" spans="1:10" ht="13.5" customHeight="1" x14ac:dyDescent="0.25">
      <c r="A339" s="10"/>
      <c r="B339" s="10"/>
      <c r="C339" s="10"/>
      <c r="D339" s="10"/>
      <c r="E339" s="10"/>
      <c r="F339" s="10"/>
      <c r="G339" s="10"/>
      <c r="H339" s="10"/>
      <c r="I339" s="10"/>
      <c r="J339" s="10"/>
    </row>
    <row r="340" spans="1:10" ht="13.5" customHeight="1" x14ac:dyDescent="0.25">
      <c r="A340" s="10"/>
      <c r="B340" s="10"/>
      <c r="C340" s="10"/>
      <c r="D340" s="10"/>
      <c r="E340" s="10"/>
      <c r="F340" s="10"/>
      <c r="G340" s="10"/>
      <c r="H340" s="10"/>
      <c r="I340" s="10"/>
      <c r="J340" s="10"/>
    </row>
    <row r="341" spans="1:10" ht="13.5" customHeight="1" x14ac:dyDescent="0.25">
      <c r="A341" s="10"/>
      <c r="B341" s="10"/>
      <c r="C341" s="10"/>
      <c r="D341" s="10"/>
      <c r="E341" s="10"/>
      <c r="F341" s="10"/>
      <c r="G341" s="10"/>
      <c r="H341" s="10"/>
      <c r="I341" s="10"/>
      <c r="J341" s="10"/>
    </row>
    <row r="342" spans="1:10" ht="10.5" customHeight="1" x14ac:dyDescent="0.25">
      <c r="A342" s="10"/>
      <c r="B342" s="10"/>
      <c r="C342" s="10"/>
      <c r="D342" s="10"/>
      <c r="E342" s="10"/>
      <c r="F342" s="10"/>
      <c r="G342" s="10"/>
      <c r="H342" s="10"/>
      <c r="I342" s="10"/>
      <c r="J342" s="10"/>
    </row>
    <row r="343" spans="1:10" ht="10.5" customHeight="1" x14ac:dyDescent="0.25">
      <c r="A343" s="10"/>
      <c r="B343" s="10"/>
      <c r="C343" s="10"/>
      <c r="D343" s="10"/>
      <c r="E343" s="10"/>
      <c r="F343" s="10"/>
      <c r="G343" s="10"/>
      <c r="H343" s="10"/>
      <c r="I343" s="10"/>
      <c r="J343" s="10"/>
    </row>
    <row r="344" spans="1:10" ht="10.5" customHeight="1" x14ac:dyDescent="0.25">
      <c r="A344" s="10"/>
      <c r="B344" s="10"/>
      <c r="C344" s="10"/>
      <c r="D344" s="10"/>
      <c r="E344" s="10"/>
      <c r="F344" s="10"/>
      <c r="G344" s="10"/>
      <c r="H344" s="10"/>
      <c r="I344" s="10"/>
      <c r="J344" s="10"/>
    </row>
    <row r="345" spans="1:10" ht="13.5" customHeight="1" x14ac:dyDescent="0.25">
      <c r="A345" s="10"/>
      <c r="B345" s="10"/>
      <c r="C345" s="10"/>
      <c r="D345" s="10"/>
      <c r="E345" s="10"/>
      <c r="F345" s="10"/>
      <c r="G345" s="10"/>
      <c r="H345" s="10"/>
      <c r="I345" s="10"/>
      <c r="J345" s="10"/>
    </row>
    <row r="346" spans="1:10" ht="13.5" customHeight="1" x14ac:dyDescent="0.25">
      <c r="A346" s="10"/>
      <c r="B346" s="10"/>
      <c r="C346" s="10"/>
      <c r="D346" s="10"/>
      <c r="E346" s="10"/>
      <c r="F346" s="10"/>
      <c r="G346" s="10"/>
      <c r="H346" s="10"/>
      <c r="I346" s="10"/>
      <c r="J346" s="10"/>
    </row>
    <row r="347" spans="1:10" ht="13.5" customHeight="1" x14ac:dyDescent="0.25">
      <c r="A347" s="10"/>
      <c r="B347" s="10"/>
      <c r="C347" s="10"/>
      <c r="D347" s="10"/>
      <c r="E347" s="10"/>
      <c r="F347" s="10"/>
      <c r="G347" s="10"/>
      <c r="H347" s="10"/>
      <c r="I347" s="10"/>
      <c r="J347" s="10"/>
    </row>
    <row r="348" spans="1:10" ht="13.5" customHeight="1" x14ac:dyDescent="0.25">
      <c r="A348" s="10"/>
      <c r="B348" s="10"/>
      <c r="C348" s="10"/>
      <c r="D348" s="10"/>
      <c r="E348" s="10"/>
      <c r="F348" s="10"/>
      <c r="G348" s="10"/>
      <c r="H348" s="10"/>
      <c r="I348" s="10"/>
      <c r="J348" s="10"/>
    </row>
    <row r="349" spans="1:10" ht="13.5" customHeight="1" x14ac:dyDescent="0.25">
      <c r="A349" s="10"/>
      <c r="B349" s="10"/>
      <c r="C349" s="10"/>
      <c r="D349" s="10"/>
      <c r="E349" s="10"/>
      <c r="F349" s="10"/>
      <c r="G349" s="10"/>
      <c r="H349" s="10"/>
      <c r="I349" s="10"/>
      <c r="J349" s="10"/>
    </row>
    <row r="350" spans="1:10" ht="10.5" customHeight="1" x14ac:dyDescent="0.25">
      <c r="A350" s="10"/>
      <c r="B350" s="10"/>
      <c r="C350" s="10"/>
      <c r="D350" s="10"/>
      <c r="E350" s="10"/>
      <c r="F350" s="10"/>
      <c r="G350" s="10"/>
      <c r="H350" s="10"/>
      <c r="I350" s="10"/>
      <c r="J350" s="10"/>
    </row>
    <row r="351" spans="1:10" ht="10.5" customHeight="1" x14ac:dyDescent="0.25">
      <c r="A351" s="10"/>
      <c r="B351" s="10"/>
      <c r="C351" s="10"/>
      <c r="D351" s="10"/>
      <c r="E351" s="10"/>
      <c r="F351" s="10"/>
      <c r="G351" s="10"/>
      <c r="H351" s="10"/>
      <c r="I351" s="10"/>
      <c r="J351" s="10"/>
    </row>
    <row r="352" spans="1:10" ht="10.5" customHeight="1" x14ac:dyDescent="0.25">
      <c r="A352" s="10"/>
      <c r="B352" s="10"/>
      <c r="C352" s="10"/>
      <c r="D352" s="10"/>
      <c r="E352" s="10"/>
      <c r="F352" s="10"/>
      <c r="G352" s="10"/>
      <c r="H352" s="10"/>
      <c r="I352" s="10"/>
      <c r="J352" s="10"/>
    </row>
    <row r="353" spans="1:10" ht="10.5" customHeight="1" x14ac:dyDescent="0.25">
      <c r="A353" s="10"/>
      <c r="B353" s="10"/>
      <c r="C353" s="10"/>
      <c r="D353" s="10"/>
      <c r="E353" s="10"/>
      <c r="F353" s="10"/>
      <c r="G353" s="10"/>
      <c r="H353" s="10"/>
      <c r="I353" s="10"/>
      <c r="J353" s="10"/>
    </row>
    <row r="354" spans="1:10" ht="13.5" customHeight="1" x14ac:dyDescent="0.25">
      <c r="A354" s="10"/>
      <c r="B354" s="10"/>
      <c r="C354" s="10"/>
      <c r="D354" s="10"/>
      <c r="E354" s="10"/>
      <c r="F354" s="10"/>
      <c r="G354" s="10"/>
      <c r="H354" s="10"/>
      <c r="I354" s="10"/>
      <c r="J354" s="10"/>
    </row>
    <row r="355" spans="1:10" ht="13.5" customHeight="1" x14ac:dyDescent="0.25">
      <c r="A355" s="10"/>
      <c r="B355" s="10"/>
      <c r="C355" s="10"/>
      <c r="D355" s="10"/>
      <c r="E355" s="10"/>
      <c r="F355" s="10"/>
      <c r="G355" s="10"/>
      <c r="H355" s="10"/>
      <c r="I355" s="10"/>
      <c r="J355" s="10"/>
    </row>
    <row r="356" spans="1:10" ht="10.5" customHeight="1" x14ac:dyDescent="0.25">
      <c r="A356" s="10"/>
      <c r="B356" s="10"/>
      <c r="C356" s="10"/>
      <c r="D356" s="10"/>
      <c r="E356" s="10"/>
      <c r="F356" s="10"/>
      <c r="G356" s="10"/>
      <c r="H356" s="10"/>
      <c r="I356" s="10"/>
      <c r="J356" s="10"/>
    </row>
    <row r="357" spans="1:10" ht="10.5" customHeight="1" x14ac:dyDescent="0.25">
      <c r="A357" s="10"/>
      <c r="B357" s="10"/>
      <c r="C357" s="10"/>
      <c r="D357" s="10"/>
      <c r="E357" s="10"/>
      <c r="F357" s="10"/>
      <c r="G357" s="10"/>
      <c r="H357" s="10"/>
      <c r="I357" s="10"/>
      <c r="J357" s="10"/>
    </row>
    <row r="358" spans="1:10" ht="10.5" customHeight="1" x14ac:dyDescent="0.25">
      <c r="A358" s="10"/>
      <c r="B358" s="10"/>
      <c r="C358" s="10"/>
      <c r="D358" s="10"/>
      <c r="E358" s="10"/>
      <c r="F358" s="10"/>
      <c r="G358" s="10"/>
      <c r="H358" s="10"/>
      <c r="I358" s="10"/>
      <c r="J358" s="10"/>
    </row>
    <row r="359" spans="1:10" ht="10.5" customHeight="1" x14ac:dyDescent="0.25">
      <c r="A359" s="10"/>
      <c r="B359" s="10"/>
      <c r="C359" s="10"/>
      <c r="D359" s="10"/>
      <c r="E359" s="10"/>
      <c r="F359" s="10"/>
      <c r="G359" s="10"/>
      <c r="H359" s="10"/>
      <c r="I359" s="10"/>
      <c r="J359" s="10"/>
    </row>
    <row r="360" spans="1:10" ht="10.5" customHeight="1" x14ac:dyDescent="0.25">
      <c r="A360" s="10"/>
      <c r="B360" s="10"/>
      <c r="C360" s="10"/>
      <c r="D360" s="10"/>
      <c r="E360" s="10"/>
      <c r="F360" s="10"/>
      <c r="G360" s="10"/>
      <c r="H360" s="10"/>
      <c r="I360" s="10"/>
      <c r="J360" s="10"/>
    </row>
    <row r="361" spans="1:10" ht="13.5" customHeight="1" x14ac:dyDescent="0.25">
      <c r="A361" s="10"/>
      <c r="B361" s="10"/>
      <c r="C361" s="10"/>
      <c r="D361" s="10"/>
      <c r="E361" s="10"/>
      <c r="F361" s="10"/>
      <c r="G361" s="10"/>
      <c r="H361" s="10"/>
      <c r="I361" s="10"/>
      <c r="J361" s="10"/>
    </row>
    <row r="362" spans="1:10" ht="13.5" customHeight="1" x14ac:dyDescent="0.25">
      <c r="A362" s="10"/>
      <c r="B362" s="10"/>
      <c r="C362" s="10"/>
      <c r="D362" s="10"/>
      <c r="E362" s="10"/>
      <c r="F362" s="10"/>
      <c r="G362" s="10"/>
      <c r="H362" s="10"/>
      <c r="I362" s="10"/>
      <c r="J362" s="10"/>
    </row>
    <row r="363" spans="1:10" ht="10.5" customHeight="1" x14ac:dyDescent="0.25">
      <c r="A363" s="10"/>
      <c r="B363" s="10"/>
      <c r="C363" s="10"/>
      <c r="D363" s="10"/>
      <c r="E363" s="10"/>
      <c r="F363" s="10"/>
      <c r="G363" s="10"/>
      <c r="H363" s="10"/>
      <c r="I363" s="10"/>
      <c r="J363" s="10"/>
    </row>
    <row r="364" spans="1:10" ht="10.5" customHeight="1" x14ac:dyDescent="0.25">
      <c r="A364" s="10"/>
      <c r="B364" s="10"/>
      <c r="C364" s="10"/>
      <c r="D364" s="10"/>
      <c r="E364" s="10"/>
      <c r="F364" s="10"/>
      <c r="G364" s="10"/>
      <c r="H364" s="10"/>
      <c r="I364" s="10"/>
      <c r="J364" s="10"/>
    </row>
    <row r="365" spans="1:10" ht="10.5" customHeight="1" x14ac:dyDescent="0.25">
      <c r="A365" s="10"/>
      <c r="B365" s="10"/>
      <c r="C365" s="10"/>
      <c r="D365" s="10"/>
      <c r="E365" s="10"/>
      <c r="F365" s="10"/>
      <c r="G365" s="10"/>
      <c r="H365" s="10"/>
      <c r="I365" s="10"/>
      <c r="J365" s="10"/>
    </row>
    <row r="366" spans="1:10" ht="10.5" customHeight="1" x14ac:dyDescent="0.25">
      <c r="A366" s="10"/>
      <c r="B366" s="10"/>
      <c r="C366" s="10"/>
      <c r="D366" s="10"/>
      <c r="E366" s="10"/>
      <c r="F366" s="10"/>
      <c r="G366" s="10"/>
      <c r="H366" s="10"/>
      <c r="I366" s="10"/>
      <c r="J366" s="10"/>
    </row>
    <row r="367" spans="1:10" ht="10.5" customHeight="1" x14ac:dyDescent="0.25">
      <c r="A367" s="10"/>
      <c r="B367" s="10"/>
      <c r="C367" s="10"/>
      <c r="D367" s="10"/>
      <c r="E367" s="10"/>
      <c r="F367" s="10"/>
      <c r="G367" s="10"/>
      <c r="H367" s="10"/>
      <c r="I367" s="10"/>
      <c r="J367" s="10"/>
    </row>
    <row r="368" spans="1:10" ht="13.5" customHeight="1" x14ac:dyDescent="0.25">
      <c r="A368" s="10"/>
      <c r="B368" s="10"/>
      <c r="C368" s="10"/>
      <c r="D368" s="10"/>
      <c r="E368" s="10"/>
      <c r="F368" s="10"/>
      <c r="G368" s="10"/>
      <c r="H368" s="10"/>
      <c r="I368" s="10"/>
      <c r="J368" s="10"/>
    </row>
    <row r="369" spans="1:10" ht="13.5" customHeight="1" x14ac:dyDescent="0.25">
      <c r="A369" s="10"/>
      <c r="B369" s="10"/>
      <c r="C369" s="10"/>
      <c r="D369" s="10"/>
      <c r="E369" s="10"/>
      <c r="F369" s="10"/>
      <c r="G369" s="10"/>
      <c r="H369" s="10"/>
      <c r="I369" s="10"/>
      <c r="J369" s="10"/>
    </row>
    <row r="370" spans="1:10" ht="10.5" customHeight="1" x14ac:dyDescent="0.25">
      <c r="A370" s="10"/>
      <c r="B370" s="10"/>
      <c r="C370" s="10"/>
      <c r="D370" s="10"/>
      <c r="E370" s="10"/>
      <c r="F370" s="10"/>
      <c r="G370" s="10"/>
      <c r="H370" s="10"/>
      <c r="I370" s="10"/>
      <c r="J370" s="10"/>
    </row>
    <row r="371" spans="1:10" ht="10.5" customHeight="1" x14ac:dyDescent="0.25">
      <c r="A371" s="10"/>
      <c r="B371" s="10"/>
      <c r="C371" s="10"/>
      <c r="D371" s="10"/>
      <c r="E371" s="10"/>
      <c r="F371" s="10"/>
      <c r="G371" s="10"/>
      <c r="H371" s="10"/>
      <c r="I371" s="10"/>
      <c r="J371" s="10"/>
    </row>
    <row r="372" spans="1:10" ht="10.5" customHeight="1" x14ac:dyDescent="0.25">
      <c r="A372" s="10"/>
      <c r="B372" s="10"/>
      <c r="C372" s="10"/>
      <c r="D372" s="10"/>
      <c r="E372" s="10"/>
      <c r="F372" s="10"/>
      <c r="G372" s="10"/>
      <c r="H372" s="10"/>
      <c r="I372" s="10"/>
      <c r="J372" s="10"/>
    </row>
    <row r="373" spans="1:10" ht="10.5" customHeight="1" x14ac:dyDescent="0.25">
      <c r="A373" s="10"/>
      <c r="B373" s="10"/>
      <c r="C373" s="10"/>
      <c r="D373" s="10"/>
      <c r="E373" s="10"/>
      <c r="F373" s="10"/>
      <c r="G373" s="10"/>
      <c r="H373" s="10"/>
      <c r="I373" s="10"/>
      <c r="J373" s="10"/>
    </row>
    <row r="374" spans="1:10" ht="10.5" customHeight="1" x14ac:dyDescent="0.25">
      <c r="A374" s="10"/>
      <c r="B374" s="10"/>
      <c r="C374" s="10"/>
      <c r="D374" s="10"/>
      <c r="E374" s="10"/>
      <c r="F374" s="10"/>
      <c r="G374" s="10"/>
      <c r="H374" s="10"/>
      <c r="I374" s="10"/>
      <c r="J374" s="10"/>
    </row>
    <row r="375" spans="1:10" ht="13.5" customHeight="1" x14ac:dyDescent="0.25">
      <c r="A375" s="10"/>
      <c r="B375" s="10"/>
      <c r="C375" s="10"/>
      <c r="D375" s="10"/>
      <c r="E375" s="10"/>
      <c r="F375" s="10"/>
      <c r="G375" s="10"/>
      <c r="H375" s="10"/>
      <c r="I375" s="10"/>
      <c r="J375" s="10"/>
    </row>
    <row r="376" spans="1:10" ht="13.5" customHeight="1" x14ac:dyDescent="0.25">
      <c r="A376" s="10"/>
      <c r="B376" s="10"/>
      <c r="C376" s="10"/>
      <c r="D376" s="10"/>
      <c r="E376" s="10"/>
      <c r="F376" s="10"/>
      <c r="G376" s="10"/>
      <c r="H376" s="10"/>
      <c r="I376" s="10"/>
      <c r="J376" s="10"/>
    </row>
    <row r="377" spans="1:10" ht="10.5" customHeight="1" x14ac:dyDescent="0.25">
      <c r="A377" s="10"/>
      <c r="B377" s="10"/>
      <c r="C377" s="10"/>
      <c r="D377" s="10"/>
      <c r="E377" s="10"/>
      <c r="F377" s="10"/>
      <c r="G377" s="10"/>
      <c r="H377" s="10"/>
      <c r="I377" s="10"/>
      <c r="J377" s="10"/>
    </row>
    <row r="378" spans="1:10" ht="10.5" customHeight="1" x14ac:dyDescent="0.25">
      <c r="A378" s="10"/>
      <c r="B378" s="10"/>
      <c r="C378" s="10"/>
      <c r="D378" s="10"/>
      <c r="E378" s="10"/>
      <c r="F378" s="10"/>
      <c r="G378" s="10"/>
      <c r="H378" s="10"/>
      <c r="I378" s="10"/>
      <c r="J378" s="10"/>
    </row>
    <row r="379" spans="1:10" ht="10.5" customHeight="1" x14ac:dyDescent="0.25">
      <c r="A379" s="10"/>
      <c r="B379" s="10"/>
      <c r="C379" s="10"/>
      <c r="D379" s="10"/>
      <c r="E379" s="10"/>
      <c r="F379" s="10"/>
      <c r="G379" s="10"/>
      <c r="H379" s="10"/>
      <c r="I379" s="10"/>
      <c r="J379" s="10"/>
    </row>
    <row r="380" spans="1:10" ht="10.5" customHeight="1" x14ac:dyDescent="0.25">
      <c r="A380" s="10"/>
      <c r="B380" s="10"/>
      <c r="C380" s="10"/>
      <c r="D380" s="10"/>
      <c r="E380" s="10"/>
      <c r="F380" s="10"/>
      <c r="G380" s="10"/>
      <c r="H380" s="10"/>
      <c r="I380" s="10"/>
      <c r="J380" s="10"/>
    </row>
    <row r="381" spans="1:10" ht="13.5" customHeight="1" x14ac:dyDescent="0.25">
      <c r="A381" s="10"/>
      <c r="B381" s="10"/>
      <c r="C381" s="10"/>
      <c r="D381" s="10"/>
      <c r="E381" s="10"/>
      <c r="F381" s="10"/>
      <c r="G381" s="10"/>
      <c r="H381" s="10"/>
      <c r="I381" s="10"/>
      <c r="J381" s="10"/>
    </row>
    <row r="382" spans="1:10" ht="13.5" customHeight="1" x14ac:dyDescent="0.25">
      <c r="A382" s="10"/>
      <c r="B382" s="10"/>
      <c r="C382" s="10"/>
      <c r="D382" s="10"/>
      <c r="E382" s="10"/>
      <c r="F382" s="10"/>
      <c r="G382" s="10"/>
      <c r="H382" s="10"/>
      <c r="I382" s="10"/>
      <c r="J382" s="10"/>
    </row>
    <row r="383" spans="1:10" ht="10.5" customHeight="1" x14ac:dyDescent="0.25">
      <c r="A383" s="10"/>
      <c r="B383" s="10"/>
      <c r="C383" s="10"/>
      <c r="D383" s="10"/>
      <c r="E383" s="10"/>
      <c r="F383" s="10"/>
      <c r="G383" s="10"/>
      <c r="H383" s="10"/>
      <c r="I383" s="10"/>
      <c r="J383" s="10"/>
    </row>
    <row r="384" spans="1:10" ht="10.5" customHeight="1" x14ac:dyDescent="0.25">
      <c r="A384" s="10"/>
      <c r="B384" s="10"/>
      <c r="C384" s="10"/>
      <c r="D384" s="10"/>
      <c r="E384" s="10"/>
      <c r="F384" s="10"/>
      <c r="G384" s="10"/>
      <c r="H384" s="10"/>
      <c r="I384" s="10"/>
      <c r="J384" s="10"/>
    </row>
    <row r="385" spans="1:10" ht="10.5" customHeight="1" x14ac:dyDescent="0.25">
      <c r="A385" s="10"/>
      <c r="B385" s="10"/>
      <c r="C385" s="10"/>
      <c r="D385" s="10"/>
      <c r="E385" s="10"/>
      <c r="F385" s="10"/>
      <c r="G385" s="10"/>
      <c r="H385" s="10"/>
      <c r="I385" s="10"/>
      <c r="J385" s="10"/>
    </row>
    <row r="386" spans="1:10" ht="10.5" customHeight="1" x14ac:dyDescent="0.25">
      <c r="A386" s="10"/>
      <c r="B386" s="10"/>
      <c r="C386" s="10"/>
      <c r="D386" s="10"/>
      <c r="E386" s="10"/>
      <c r="F386" s="10"/>
      <c r="G386" s="10"/>
      <c r="H386" s="10"/>
      <c r="I386" s="10"/>
      <c r="J386" s="10"/>
    </row>
    <row r="387" spans="1:10" ht="13.5" customHeight="1" x14ac:dyDescent="0.25">
      <c r="A387" s="10"/>
      <c r="B387" s="10"/>
      <c r="C387" s="10"/>
      <c r="D387" s="10"/>
      <c r="E387" s="10"/>
      <c r="F387" s="10"/>
      <c r="G387" s="10"/>
      <c r="H387" s="10"/>
      <c r="I387" s="10"/>
      <c r="J387" s="10"/>
    </row>
    <row r="388" spans="1:10" ht="13.5" customHeight="1" x14ac:dyDescent="0.25">
      <c r="A388" s="10"/>
      <c r="B388" s="10"/>
      <c r="C388" s="10"/>
      <c r="D388" s="10"/>
      <c r="E388" s="10"/>
      <c r="F388" s="10"/>
      <c r="G388" s="10"/>
      <c r="H388" s="10"/>
      <c r="I388" s="10"/>
      <c r="J388" s="10"/>
    </row>
    <row r="389" spans="1:10" ht="10.5" customHeight="1" x14ac:dyDescent="0.25">
      <c r="A389" s="10"/>
      <c r="B389" s="10"/>
      <c r="C389" s="10"/>
      <c r="D389" s="10"/>
      <c r="E389" s="10"/>
      <c r="F389" s="10"/>
      <c r="G389" s="10"/>
      <c r="H389" s="10"/>
      <c r="I389" s="10"/>
      <c r="J389" s="10"/>
    </row>
    <row r="390" spans="1:10" ht="10.5" customHeight="1" x14ac:dyDescent="0.25">
      <c r="A390" s="10"/>
      <c r="B390" s="10"/>
      <c r="C390" s="10"/>
      <c r="D390" s="10"/>
      <c r="E390" s="10"/>
      <c r="F390" s="10"/>
      <c r="G390" s="10"/>
      <c r="H390" s="10"/>
      <c r="I390" s="10"/>
      <c r="J390" s="10"/>
    </row>
    <row r="391" spans="1:10" ht="10.5" customHeight="1" x14ac:dyDescent="0.25">
      <c r="B391" s="10"/>
      <c r="C391" s="10"/>
      <c r="D391" s="10"/>
    </row>
    <row r="392" spans="1:10" ht="10.5" customHeight="1" x14ac:dyDescent="0.25">
      <c r="B392" s="10"/>
      <c r="C392" s="10"/>
      <c r="D392" s="10"/>
    </row>
    <row r="393" spans="1:10" ht="13.5" customHeight="1" x14ac:dyDescent="0.25"/>
    <row r="394" spans="1:10" ht="13.5" customHeight="1" x14ac:dyDescent="0.25"/>
    <row r="395" spans="1:10" ht="10.5" customHeight="1" x14ac:dyDescent="0.25"/>
    <row r="396" spans="1:10" ht="10.5" customHeight="1" x14ac:dyDescent="0.25"/>
    <row r="397" spans="1:10" ht="10.5" customHeight="1" x14ac:dyDescent="0.25"/>
    <row r="398" spans="1:10" ht="10.5" customHeight="1" x14ac:dyDescent="0.25"/>
    <row r="399" spans="1:10" ht="13.5" customHeight="1" x14ac:dyDescent="0.25"/>
    <row r="400" spans="1:10" ht="13.5" customHeight="1" x14ac:dyDescent="0.25"/>
    <row r="401" ht="13.5" customHeight="1" x14ac:dyDescent="0.25"/>
    <row r="402" ht="10.5" customHeight="1" x14ac:dyDescent="0.25"/>
    <row r="403" ht="10.5" customHeight="1" x14ac:dyDescent="0.25"/>
    <row r="404" ht="10.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0.5" customHeight="1" x14ac:dyDescent="0.25"/>
    <row r="411" ht="10.5" customHeight="1" x14ac:dyDescent="0.25"/>
    <row r="412" ht="10.5" customHeight="1" x14ac:dyDescent="0.25"/>
    <row r="413" ht="10.5" customHeight="1" x14ac:dyDescent="0.25"/>
    <row r="414" ht="13.5" customHeight="1" x14ac:dyDescent="0.25"/>
    <row r="415" ht="13.5" customHeight="1" x14ac:dyDescent="0.25"/>
    <row r="416" ht="10.5" customHeight="1" x14ac:dyDescent="0.25"/>
    <row r="417" ht="10.5" customHeight="1" x14ac:dyDescent="0.25"/>
    <row r="418" ht="10.5" customHeight="1" x14ac:dyDescent="0.25"/>
    <row r="419" ht="10.5" customHeight="1" x14ac:dyDescent="0.25"/>
    <row r="420" ht="10.5" customHeight="1" x14ac:dyDescent="0.25"/>
    <row r="421" ht="13.5" customHeight="1" x14ac:dyDescent="0.25"/>
    <row r="422" ht="13.5" customHeight="1" x14ac:dyDescent="0.25"/>
    <row r="423" ht="10.5" customHeight="1" x14ac:dyDescent="0.25"/>
    <row r="424" ht="10.5" customHeight="1" x14ac:dyDescent="0.25"/>
    <row r="425" ht="10.5" customHeight="1" x14ac:dyDescent="0.25"/>
    <row r="426" ht="10.5" customHeight="1" x14ac:dyDescent="0.25"/>
    <row r="427" ht="10.5" customHeight="1" x14ac:dyDescent="0.25"/>
    <row r="428" ht="13.5" customHeight="1" x14ac:dyDescent="0.25"/>
    <row r="429" ht="13.5" customHeight="1" x14ac:dyDescent="0.25"/>
    <row r="430" ht="10.5" customHeight="1" x14ac:dyDescent="0.25"/>
    <row r="431" ht="10.5" customHeight="1" x14ac:dyDescent="0.25"/>
    <row r="432" ht="10.5" customHeight="1" x14ac:dyDescent="0.25"/>
    <row r="433" ht="10.5" customHeight="1" x14ac:dyDescent="0.25"/>
    <row r="434" ht="10.5" customHeight="1" x14ac:dyDescent="0.25"/>
    <row r="435" ht="13.5" customHeight="1" x14ac:dyDescent="0.25"/>
    <row r="436" ht="13.5" customHeight="1" x14ac:dyDescent="0.25"/>
    <row r="437" ht="10.5" customHeight="1" x14ac:dyDescent="0.25"/>
    <row r="438" ht="10.5" customHeight="1" x14ac:dyDescent="0.25"/>
    <row r="439" ht="13.5" customHeight="1" x14ac:dyDescent="0.25"/>
    <row r="440" ht="10.5" customHeight="1" x14ac:dyDescent="0.25"/>
    <row r="441" ht="13.5" customHeight="1" x14ac:dyDescent="0.25"/>
    <row r="442" ht="13.5" customHeight="1" x14ac:dyDescent="0.25"/>
    <row r="443" ht="10.5" customHeight="1" x14ac:dyDescent="0.25"/>
    <row r="444" ht="10.5" customHeight="1" x14ac:dyDescent="0.25"/>
    <row r="445" ht="13.5" customHeight="1" x14ac:dyDescent="0.25"/>
    <row r="446" ht="10.5" customHeight="1" x14ac:dyDescent="0.25"/>
    <row r="447" ht="13.5" customHeight="1" x14ac:dyDescent="0.25"/>
    <row r="448" ht="13.5" customHeight="1" x14ac:dyDescent="0.25"/>
    <row r="449" ht="10.5" customHeight="1" x14ac:dyDescent="0.25"/>
    <row r="450" ht="10.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0.5" customHeight="1" x14ac:dyDescent="0.25"/>
    <row r="457" ht="10.5" customHeight="1" x14ac:dyDescent="0.25"/>
    <row r="458" ht="10.5" customHeight="1" x14ac:dyDescent="0.25"/>
    <row r="459" ht="13.5" customHeight="1" x14ac:dyDescent="0.25"/>
    <row r="460" ht="13.5" customHeight="1" x14ac:dyDescent="0.25"/>
    <row r="461" ht="13.5" customHeight="1" x14ac:dyDescent="0.25"/>
    <row r="462" ht="10.5" customHeight="1" x14ac:dyDescent="0.25"/>
    <row r="463" ht="10.5" customHeight="1" x14ac:dyDescent="0.25"/>
    <row r="464" ht="10.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0.5" customHeight="1" x14ac:dyDescent="0.25"/>
    <row r="471" ht="13.5" customHeight="1" x14ac:dyDescent="0.25"/>
    <row r="472" ht="13.5" customHeight="1" x14ac:dyDescent="0.25"/>
    <row r="473" ht="10.5" customHeight="1" x14ac:dyDescent="0.25"/>
    <row r="474" ht="13.5" customHeight="1" x14ac:dyDescent="0.25"/>
    <row r="475" ht="13.5" customHeight="1" x14ac:dyDescent="0.25"/>
    <row r="476" ht="13.5" customHeight="1" x14ac:dyDescent="0.25"/>
    <row r="477" ht="10.5" customHeight="1" x14ac:dyDescent="0.25"/>
    <row r="478" ht="10.5" customHeight="1" x14ac:dyDescent="0.25"/>
    <row r="479" ht="10.5" customHeight="1" x14ac:dyDescent="0.25"/>
    <row r="480" ht="10.5" customHeight="1" x14ac:dyDescent="0.25"/>
    <row r="481" ht="13.5" customHeight="1" x14ac:dyDescent="0.25"/>
    <row r="482" ht="13.5" customHeight="1" x14ac:dyDescent="0.25"/>
    <row r="483" ht="10.5" customHeight="1" x14ac:dyDescent="0.25"/>
    <row r="484" ht="10.5" customHeight="1" x14ac:dyDescent="0.25"/>
    <row r="485" ht="10.5" customHeight="1" x14ac:dyDescent="0.25"/>
    <row r="486" ht="10.5" customHeight="1" x14ac:dyDescent="0.25"/>
    <row r="487" ht="10.5" customHeight="1" x14ac:dyDescent="0.25"/>
    <row r="488" ht="13.5" customHeight="1" x14ac:dyDescent="0.25"/>
    <row r="489" ht="13.5" customHeight="1" x14ac:dyDescent="0.25"/>
    <row r="490" ht="10.5" customHeight="1" x14ac:dyDescent="0.25"/>
    <row r="491" ht="10.5" customHeight="1" x14ac:dyDescent="0.25"/>
    <row r="492" ht="10.5" customHeight="1" x14ac:dyDescent="0.25"/>
    <row r="493" ht="10.5" customHeight="1" x14ac:dyDescent="0.25"/>
    <row r="494" ht="13.5" customHeight="1" x14ac:dyDescent="0.25"/>
    <row r="495" ht="13.5" customHeight="1" x14ac:dyDescent="0.25"/>
    <row r="496" ht="13.5" customHeight="1" x14ac:dyDescent="0.25"/>
    <row r="497" ht="10.5" customHeight="1" x14ac:dyDescent="0.25"/>
    <row r="498" ht="13.5" customHeight="1" x14ac:dyDescent="0.25"/>
    <row r="499" ht="10.5" customHeight="1" x14ac:dyDescent="0.25"/>
    <row r="500" ht="10.5" customHeight="1" x14ac:dyDescent="0.25"/>
    <row r="501" ht="13.5" customHeight="1" x14ac:dyDescent="0.25"/>
    <row r="502" ht="13.5" customHeight="1" x14ac:dyDescent="0.25"/>
    <row r="503" ht="10.5" customHeight="1" x14ac:dyDescent="0.25"/>
    <row r="504" ht="10.5" customHeight="1" x14ac:dyDescent="0.25"/>
    <row r="505" ht="10.5" customHeight="1" x14ac:dyDescent="0.25"/>
    <row r="506" ht="10.5" customHeight="1" x14ac:dyDescent="0.25"/>
    <row r="507" ht="13.5" customHeight="1" x14ac:dyDescent="0.25"/>
    <row r="508" ht="13.5" customHeight="1" x14ac:dyDescent="0.25"/>
    <row r="509" ht="10.5" customHeight="1" x14ac:dyDescent="0.25"/>
    <row r="510" ht="10.5" customHeight="1" x14ac:dyDescent="0.25"/>
    <row r="511" ht="10.5" customHeight="1" x14ac:dyDescent="0.25"/>
    <row r="512" ht="10.5" customHeight="1" x14ac:dyDescent="0.25"/>
    <row r="513" ht="13.5" customHeight="1" x14ac:dyDescent="0.25"/>
    <row r="514" ht="13.5" customHeight="1" x14ac:dyDescent="0.25"/>
    <row r="515" ht="10.5" customHeight="1" x14ac:dyDescent="0.25"/>
    <row r="516" ht="10.5" customHeight="1" x14ac:dyDescent="0.25"/>
    <row r="517" ht="10.5" customHeight="1" x14ac:dyDescent="0.25"/>
    <row r="518" ht="10.5" customHeight="1" x14ac:dyDescent="0.25"/>
    <row r="519" ht="13.5" customHeight="1" x14ac:dyDescent="0.25"/>
    <row r="520" ht="13.5" customHeight="1" x14ac:dyDescent="0.25"/>
    <row r="521" ht="13.5" customHeight="1" x14ac:dyDescent="0.25"/>
    <row r="522" ht="10.5" customHeight="1" x14ac:dyDescent="0.25"/>
    <row r="523" ht="10.5" customHeight="1" x14ac:dyDescent="0.25"/>
    <row r="524" ht="10.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0.5" customHeight="1" x14ac:dyDescent="0.25"/>
    <row r="531" ht="10.5" customHeight="1" x14ac:dyDescent="0.25"/>
    <row r="532" ht="10.5" customHeight="1" x14ac:dyDescent="0.25"/>
    <row r="533" ht="10.5" customHeight="1" x14ac:dyDescent="0.25"/>
    <row r="534" ht="13.5" customHeight="1" x14ac:dyDescent="0.25"/>
    <row r="535" ht="13.5" customHeight="1" x14ac:dyDescent="0.25"/>
    <row r="536" ht="10.5" customHeight="1" x14ac:dyDescent="0.25"/>
    <row r="537" ht="10.5" customHeight="1" x14ac:dyDescent="0.25"/>
    <row r="538" ht="10.5" customHeight="1" x14ac:dyDescent="0.25"/>
    <row r="539" ht="10.5" customHeight="1" x14ac:dyDescent="0.25"/>
    <row r="540" ht="10.5" customHeight="1" x14ac:dyDescent="0.25"/>
    <row r="541" ht="13.5" customHeight="1" x14ac:dyDescent="0.25"/>
    <row r="542" ht="13.5" customHeight="1" x14ac:dyDescent="0.25"/>
    <row r="543" ht="10.5" customHeight="1" x14ac:dyDescent="0.25"/>
    <row r="544" ht="10.5" customHeight="1" x14ac:dyDescent="0.25"/>
    <row r="545" ht="10.5" customHeight="1" x14ac:dyDescent="0.25"/>
    <row r="546" ht="10.5" customHeight="1" x14ac:dyDescent="0.25"/>
    <row r="547" ht="10.5" customHeight="1" x14ac:dyDescent="0.25"/>
    <row r="548" ht="13.5" customHeight="1" x14ac:dyDescent="0.25"/>
    <row r="549" ht="13.5" customHeight="1" x14ac:dyDescent="0.25"/>
    <row r="550" ht="10.5" customHeight="1" x14ac:dyDescent="0.25"/>
    <row r="551" ht="10.5" customHeight="1" x14ac:dyDescent="0.25"/>
    <row r="552" ht="10.5" customHeight="1" x14ac:dyDescent="0.25"/>
    <row r="553" ht="10.5" customHeight="1" x14ac:dyDescent="0.25"/>
    <row r="554" ht="10.5" customHeight="1" x14ac:dyDescent="0.25"/>
    <row r="555" ht="13.5" customHeight="1" x14ac:dyDescent="0.25"/>
    <row r="556" ht="13.5" customHeight="1" x14ac:dyDescent="0.25"/>
    <row r="557" ht="10.5" customHeight="1" x14ac:dyDescent="0.25"/>
    <row r="558" ht="10.5" customHeight="1" x14ac:dyDescent="0.25"/>
    <row r="559" ht="10.5" customHeight="1" x14ac:dyDescent="0.25"/>
    <row r="560" ht="10.5" customHeight="1" x14ac:dyDescent="0.25"/>
    <row r="561" ht="13.5" customHeight="1" x14ac:dyDescent="0.25"/>
    <row r="562" ht="13.5" customHeight="1" x14ac:dyDescent="0.25"/>
    <row r="563" ht="10.5" customHeight="1" x14ac:dyDescent="0.25"/>
    <row r="564" ht="10.5" customHeight="1" x14ac:dyDescent="0.25"/>
    <row r="565" ht="10.5" customHeight="1" x14ac:dyDescent="0.25"/>
    <row r="566" ht="10.5" customHeight="1" x14ac:dyDescent="0.25"/>
    <row r="567" ht="13.5" customHeight="1" x14ac:dyDescent="0.25"/>
    <row r="568" ht="13.5" customHeight="1" x14ac:dyDescent="0.25"/>
    <row r="569" ht="10.5" customHeight="1" x14ac:dyDescent="0.25"/>
    <row r="570" ht="10.5" customHeight="1" x14ac:dyDescent="0.25"/>
    <row r="571" ht="10.5" customHeight="1" x14ac:dyDescent="0.25"/>
    <row r="572" ht="10.5" customHeight="1" x14ac:dyDescent="0.25"/>
    <row r="573" ht="13.5" customHeight="1" x14ac:dyDescent="0.25"/>
    <row r="574" ht="13.5" customHeight="1" x14ac:dyDescent="0.25"/>
    <row r="575" ht="10.5" customHeight="1" x14ac:dyDescent="0.25"/>
    <row r="576" ht="10.5" customHeight="1" x14ac:dyDescent="0.25"/>
    <row r="577" ht="10.5" customHeight="1" x14ac:dyDescent="0.25"/>
    <row r="578" ht="10.5" customHeight="1" x14ac:dyDescent="0.25"/>
    <row r="579" ht="13.5" customHeight="1" x14ac:dyDescent="0.25"/>
    <row r="580" ht="13.5" customHeight="1" x14ac:dyDescent="0.25"/>
    <row r="581" ht="13.5" customHeight="1" x14ac:dyDescent="0.25"/>
    <row r="582" ht="10.5" customHeight="1" x14ac:dyDescent="0.25"/>
    <row r="583" ht="10.5" customHeight="1" x14ac:dyDescent="0.25"/>
    <row r="584" ht="10.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0.5" customHeight="1" x14ac:dyDescent="0.25"/>
    <row r="591" ht="10.5" customHeight="1" x14ac:dyDescent="0.25"/>
    <row r="592" ht="10.5" customHeight="1" x14ac:dyDescent="0.25"/>
    <row r="593" ht="10.5" customHeight="1" x14ac:dyDescent="0.25"/>
    <row r="594" ht="13.5" customHeight="1" x14ac:dyDescent="0.25"/>
    <row r="595" ht="13.5" customHeight="1" x14ac:dyDescent="0.25"/>
    <row r="596" ht="10.5" customHeight="1" x14ac:dyDescent="0.25"/>
    <row r="597" ht="10.5" customHeight="1" x14ac:dyDescent="0.25"/>
    <row r="598" ht="10.5" customHeight="1" x14ac:dyDescent="0.25"/>
    <row r="599" ht="10.5" customHeight="1" x14ac:dyDescent="0.25"/>
    <row r="600" ht="10.5" customHeight="1" x14ac:dyDescent="0.25"/>
    <row r="601" ht="13.5" customHeight="1" x14ac:dyDescent="0.25"/>
    <row r="602" ht="13.5" customHeight="1" x14ac:dyDescent="0.25"/>
    <row r="603" ht="10.5" customHeight="1" x14ac:dyDescent="0.25"/>
    <row r="604" ht="10.5" customHeight="1" x14ac:dyDescent="0.25"/>
    <row r="605" ht="10.5" customHeight="1" x14ac:dyDescent="0.25"/>
    <row r="606" ht="10.5" customHeight="1" x14ac:dyDescent="0.25"/>
    <row r="607" ht="10.5" customHeight="1" x14ac:dyDescent="0.25"/>
    <row r="608" ht="13.5" customHeight="1" x14ac:dyDescent="0.25"/>
    <row r="609" ht="13.5" customHeight="1" x14ac:dyDescent="0.25"/>
    <row r="610" ht="10.5" customHeight="1" x14ac:dyDescent="0.25"/>
    <row r="611" ht="10.5" customHeight="1" x14ac:dyDescent="0.25"/>
    <row r="612" ht="10.5" customHeight="1" x14ac:dyDescent="0.25"/>
    <row r="613" ht="10.5" customHeight="1" x14ac:dyDescent="0.25"/>
    <row r="614" ht="10.5" customHeight="1" x14ac:dyDescent="0.25"/>
    <row r="615" ht="13.5" customHeight="1" x14ac:dyDescent="0.25"/>
    <row r="616" ht="13.5" customHeight="1" x14ac:dyDescent="0.25"/>
    <row r="617" ht="10.5" customHeight="1" x14ac:dyDescent="0.25"/>
    <row r="618" ht="10.5" customHeight="1" x14ac:dyDescent="0.25"/>
    <row r="619" ht="10.5" customHeight="1" x14ac:dyDescent="0.25"/>
    <row r="620" ht="10.5" customHeight="1" x14ac:dyDescent="0.25"/>
    <row r="621" ht="13.5" customHeight="1" x14ac:dyDescent="0.25"/>
    <row r="622" ht="13.5" customHeight="1" x14ac:dyDescent="0.25"/>
    <row r="623" ht="10.5" customHeight="1" x14ac:dyDescent="0.25"/>
    <row r="624" ht="10.5" customHeight="1" x14ac:dyDescent="0.25"/>
    <row r="625" ht="10.5" customHeight="1" x14ac:dyDescent="0.25"/>
    <row r="626" ht="10.5" customHeight="1" x14ac:dyDescent="0.25"/>
    <row r="627" ht="13.5" customHeight="1" x14ac:dyDescent="0.25"/>
    <row r="628" ht="13.5" customHeight="1" x14ac:dyDescent="0.25"/>
    <row r="629" ht="10.5" customHeight="1" x14ac:dyDescent="0.25"/>
    <row r="630" ht="10.5" customHeight="1" x14ac:dyDescent="0.25"/>
    <row r="631" ht="10.5" customHeight="1" x14ac:dyDescent="0.25"/>
    <row r="632" ht="10.5" customHeight="1" x14ac:dyDescent="0.25"/>
    <row r="633" ht="13.5" customHeight="1" x14ac:dyDescent="0.25"/>
    <row r="634" ht="13.5" customHeight="1" x14ac:dyDescent="0.25"/>
    <row r="635" ht="10.5" customHeight="1" x14ac:dyDescent="0.25"/>
    <row r="636" ht="10.5" customHeight="1" x14ac:dyDescent="0.25"/>
    <row r="637" ht="10.5" customHeight="1" x14ac:dyDescent="0.25"/>
    <row r="638" ht="10.5" customHeight="1" x14ac:dyDescent="0.25"/>
    <row r="639" ht="13.5" customHeight="1" x14ac:dyDescent="0.25"/>
    <row r="640" ht="13.5" customHeight="1" x14ac:dyDescent="0.25"/>
    <row r="641" ht="13.5" customHeight="1" x14ac:dyDescent="0.25"/>
    <row r="642" ht="10.5" customHeight="1" x14ac:dyDescent="0.25"/>
    <row r="643" ht="10.5" customHeight="1" x14ac:dyDescent="0.25"/>
    <row r="644" ht="10.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0.5" customHeight="1" x14ac:dyDescent="0.25"/>
    <row r="651" ht="10.5" customHeight="1" x14ac:dyDescent="0.25"/>
    <row r="652" ht="10.5" customHeight="1" x14ac:dyDescent="0.25"/>
    <row r="653" ht="10.5" customHeight="1" x14ac:dyDescent="0.25"/>
    <row r="654" ht="13.5" customHeight="1" x14ac:dyDescent="0.25"/>
    <row r="655" ht="13.5" customHeight="1" x14ac:dyDescent="0.25"/>
    <row r="656" ht="10.5" customHeight="1" x14ac:dyDescent="0.25"/>
    <row r="657" ht="10.5" customHeight="1" x14ac:dyDescent="0.25"/>
    <row r="658" ht="10.5" customHeight="1" x14ac:dyDescent="0.25"/>
    <row r="659" ht="10.5" customHeight="1" x14ac:dyDescent="0.25"/>
    <row r="660" ht="10.5" customHeight="1" x14ac:dyDescent="0.25"/>
    <row r="661" ht="13.5" customHeight="1" x14ac:dyDescent="0.25"/>
    <row r="662" ht="13.5" customHeight="1" x14ac:dyDescent="0.25"/>
    <row r="663" ht="10.5" customHeight="1" x14ac:dyDescent="0.25"/>
    <row r="664" ht="10.5" customHeight="1" x14ac:dyDescent="0.25"/>
    <row r="665" ht="10.5" customHeight="1" x14ac:dyDescent="0.25"/>
    <row r="666" ht="10.5" customHeight="1" x14ac:dyDescent="0.25"/>
    <row r="667" ht="10.5" customHeight="1" x14ac:dyDescent="0.25"/>
    <row r="668" ht="13.5" customHeight="1" x14ac:dyDescent="0.25"/>
    <row r="669" ht="13.5" customHeight="1" x14ac:dyDescent="0.25"/>
    <row r="670" ht="10.5" customHeight="1" x14ac:dyDescent="0.25"/>
    <row r="671" ht="10.5" customHeight="1" x14ac:dyDescent="0.25"/>
    <row r="672" ht="10.5" customHeight="1" x14ac:dyDescent="0.25"/>
    <row r="673" ht="10.5" customHeight="1" x14ac:dyDescent="0.25"/>
    <row r="674" ht="10.5" customHeight="1" x14ac:dyDescent="0.25"/>
    <row r="675" ht="13.5" customHeight="1" x14ac:dyDescent="0.25"/>
    <row r="676" ht="13.5" customHeight="1" x14ac:dyDescent="0.25"/>
    <row r="677" ht="10.5" customHeight="1" x14ac:dyDescent="0.25"/>
    <row r="678" ht="10.5" customHeight="1" x14ac:dyDescent="0.25"/>
    <row r="679" ht="10.5" customHeight="1" x14ac:dyDescent="0.25"/>
    <row r="680" ht="10.5" customHeight="1" x14ac:dyDescent="0.25"/>
    <row r="681" ht="13.5" customHeight="1" x14ac:dyDescent="0.25"/>
    <row r="682" ht="13.5" customHeight="1" x14ac:dyDescent="0.25"/>
    <row r="683" ht="10.5" customHeight="1" x14ac:dyDescent="0.25"/>
    <row r="684" ht="10.5" customHeight="1" x14ac:dyDescent="0.25"/>
    <row r="685" ht="10.5" customHeight="1" x14ac:dyDescent="0.25"/>
    <row r="686" ht="10.5" customHeight="1" x14ac:dyDescent="0.25"/>
    <row r="687" ht="13.5" customHeight="1" x14ac:dyDescent="0.25"/>
    <row r="688" ht="13.5" customHeight="1" x14ac:dyDescent="0.25"/>
    <row r="689" ht="10.5" customHeight="1" x14ac:dyDescent="0.25"/>
    <row r="690" ht="10.5" customHeight="1" x14ac:dyDescent="0.25"/>
    <row r="691" ht="10.5" customHeight="1" x14ac:dyDescent="0.25"/>
    <row r="692" ht="10.5" customHeight="1" x14ac:dyDescent="0.25"/>
    <row r="693" ht="13.5" customHeight="1" x14ac:dyDescent="0.25"/>
    <row r="694" ht="13.5" customHeight="1" x14ac:dyDescent="0.25"/>
    <row r="695" ht="10.5" customHeight="1" x14ac:dyDescent="0.25"/>
    <row r="696" ht="10.5" customHeight="1" x14ac:dyDescent="0.25"/>
    <row r="697" ht="10.5" customHeight="1" x14ac:dyDescent="0.25"/>
    <row r="698" ht="10.5" customHeight="1" x14ac:dyDescent="0.25"/>
    <row r="699" ht="13.5" customHeight="1" x14ac:dyDescent="0.25"/>
    <row r="700" ht="13.5" customHeight="1" x14ac:dyDescent="0.25"/>
    <row r="701" ht="13.5" customHeight="1" x14ac:dyDescent="0.25"/>
    <row r="702" ht="10.5" customHeight="1" x14ac:dyDescent="0.25"/>
    <row r="703" ht="10.5" customHeight="1" x14ac:dyDescent="0.25"/>
    <row r="704" ht="10.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0.5" customHeight="1" x14ac:dyDescent="0.25"/>
    <row r="711" ht="10.5" customHeight="1" x14ac:dyDescent="0.25"/>
    <row r="712" ht="10.5" customHeight="1" x14ac:dyDescent="0.25"/>
    <row r="713" ht="10.5" customHeight="1" x14ac:dyDescent="0.25"/>
    <row r="714" ht="10.5" customHeight="1" x14ac:dyDescent="0.25"/>
    <row r="715" ht="13.5" customHeight="1" x14ac:dyDescent="0.25"/>
    <row r="716" ht="13.5" customHeight="1" x14ac:dyDescent="0.25"/>
    <row r="717" ht="13.5" customHeight="1" x14ac:dyDescent="0.25"/>
    <row r="718" ht="13.5" customHeight="1" x14ac:dyDescent="0.25"/>
    <row r="719" ht="10.5" customHeight="1" x14ac:dyDescent="0.25"/>
    <row r="720" ht="10.5" customHeight="1" x14ac:dyDescent="0.25"/>
    <row r="721" ht="10.5" customHeight="1" x14ac:dyDescent="0.25"/>
    <row r="722" ht="10.5" customHeight="1" x14ac:dyDescent="0.25"/>
    <row r="723" ht="13.5" customHeight="1" x14ac:dyDescent="0.25"/>
    <row r="724" ht="10.5" customHeight="1" x14ac:dyDescent="0.25"/>
    <row r="725" ht="13.5" customHeight="1" x14ac:dyDescent="0.25"/>
    <row r="726" ht="13.5" customHeight="1" x14ac:dyDescent="0.25"/>
    <row r="727" ht="13.5" customHeight="1" x14ac:dyDescent="0.25"/>
    <row r="728" ht="10.5" customHeight="1" x14ac:dyDescent="0.25"/>
    <row r="729" ht="10.5" customHeight="1" x14ac:dyDescent="0.25"/>
    <row r="730" ht="10.5" customHeight="1" x14ac:dyDescent="0.25"/>
    <row r="731" ht="10.5" customHeight="1" x14ac:dyDescent="0.25"/>
    <row r="732" ht="10.5" customHeight="1" x14ac:dyDescent="0.25"/>
    <row r="733" ht="10.5" customHeight="1" x14ac:dyDescent="0.25"/>
    <row r="734" ht="13.5" customHeight="1" x14ac:dyDescent="0.25"/>
    <row r="735" ht="13.5" customHeight="1" x14ac:dyDescent="0.25"/>
    <row r="736" ht="13.5" customHeight="1" x14ac:dyDescent="0.25"/>
    <row r="737" ht="10.5" customHeight="1" x14ac:dyDescent="0.25"/>
    <row r="738" ht="10.5" customHeight="1" x14ac:dyDescent="0.25"/>
    <row r="739" ht="10.5" customHeight="1" x14ac:dyDescent="0.25"/>
    <row r="740" ht="10.5" customHeight="1" x14ac:dyDescent="0.25"/>
    <row r="741" ht="10.5" customHeight="1" x14ac:dyDescent="0.25"/>
    <row r="742" ht="13.5" customHeight="1" x14ac:dyDescent="0.25"/>
    <row r="743" ht="13.5" customHeight="1" x14ac:dyDescent="0.25"/>
    <row r="744" ht="13.5" customHeight="1" x14ac:dyDescent="0.25"/>
    <row r="745" ht="13.5" customHeight="1" x14ac:dyDescent="0.25"/>
    <row r="746" ht="10.5" customHeight="1" x14ac:dyDescent="0.25"/>
    <row r="747" ht="10.5" customHeight="1" x14ac:dyDescent="0.25"/>
    <row r="748" ht="10.5" customHeight="1" x14ac:dyDescent="0.25"/>
    <row r="749" ht="10.5" customHeight="1" x14ac:dyDescent="0.25"/>
    <row r="750" ht="10.5" customHeight="1" x14ac:dyDescent="0.25"/>
    <row r="751" ht="10.5" customHeight="1" x14ac:dyDescent="0.25"/>
    <row r="752" ht="13.5" customHeight="1" x14ac:dyDescent="0.25"/>
    <row r="753" ht="13.5" customHeight="1" x14ac:dyDescent="0.25"/>
    <row r="754" ht="13.5" customHeight="1" x14ac:dyDescent="0.25"/>
    <row r="755" ht="10.5" customHeight="1" x14ac:dyDescent="0.25"/>
    <row r="756" ht="10.5" customHeight="1" x14ac:dyDescent="0.25"/>
    <row r="757" ht="10.5" customHeight="1" x14ac:dyDescent="0.25"/>
    <row r="758" ht="10.5" customHeight="1" x14ac:dyDescent="0.25"/>
    <row r="759" ht="13.5" customHeight="1" x14ac:dyDescent="0.25"/>
    <row r="760" ht="13.5" customHeight="1" x14ac:dyDescent="0.25"/>
    <row r="761" ht="13.5" customHeight="1" x14ac:dyDescent="0.25"/>
    <row r="762" ht="10.5" customHeight="1" x14ac:dyDescent="0.25"/>
    <row r="763" ht="10.5" customHeight="1" x14ac:dyDescent="0.25"/>
    <row r="764" ht="10.5" customHeight="1" x14ac:dyDescent="0.25"/>
    <row r="765" ht="10.5" customHeight="1" x14ac:dyDescent="0.25"/>
    <row r="766" ht="13.5" customHeight="1" x14ac:dyDescent="0.25"/>
    <row r="767" ht="13.5" customHeight="1" x14ac:dyDescent="0.25"/>
  </sheetData>
  <mergeCells count="372">
    <mergeCell ref="K1:AJ2"/>
    <mergeCell ref="K3:O3"/>
    <mergeCell ref="P3:AA3"/>
    <mergeCell ref="AB3:AJ3"/>
    <mergeCell ref="AK3:AS3"/>
    <mergeCell ref="AT3:BB3"/>
    <mergeCell ref="A5:A8"/>
    <mergeCell ref="E7:E10"/>
    <mergeCell ref="F7:F10"/>
    <mergeCell ref="G7:G10"/>
    <mergeCell ref="H7:H10"/>
    <mergeCell ref="I7:I10"/>
    <mergeCell ref="B1:B10"/>
    <mergeCell ref="C1:C10"/>
    <mergeCell ref="D1:D10"/>
    <mergeCell ref="E1:J3"/>
    <mergeCell ref="E4:G6"/>
    <mergeCell ref="H4:J6"/>
    <mergeCell ref="J7:J10"/>
    <mergeCell ref="AT4:AU6"/>
    <mergeCell ref="AV4:AX6"/>
    <mergeCell ref="AY4:AZ6"/>
    <mergeCell ref="BA4:BB6"/>
    <mergeCell ref="AB4:AC6"/>
    <mergeCell ref="FJ3:FS3"/>
    <mergeCell ref="FT3:GC3"/>
    <mergeCell ref="GD3:GL3"/>
    <mergeCell ref="K4:L6"/>
    <mergeCell ref="M4:O6"/>
    <mergeCell ref="P4:R6"/>
    <mergeCell ref="S4:T6"/>
    <mergeCell ref="U4:W6"/>
    <mergeCell ref="X4:Y6"/>
    <mergeCell ref="Z4:AA6"/>
    <mergeCell ref="DH3:DO3"/>
    <mergeCell ref="DP3:DY3"/>
    <mergeCell ref="DZ3:EF3"/>
    <mergeCell ref="EG3:EP3"/>
    <mergeCell ref="EQ3:EZ3"/>
    <mergeCell ref="FA3:FI3"/>
    <mergeCell ref="BC3:BH3"/>
    <mergeCell ref="BI3:BT3"/>
    <mergeCell ref="BU3:CC3"/>
    <mergeCell ref="CD3:CM3"/>
    <mergeCell ref="CN3:CX3"/>
    <mergeCell ref="CY3:DG3"/>
    <mergeCell ref="AP4:AQ6"/>
    <mergeCell ref="AR4:AS6"/>
    <mergeCell ref="AD4:AF6"/>
    <mergeCell ref="AG4:AH6"/>
    <mergeCell ref="AI4:AJ6"/>
    <mergeCell ref="AK4:AL6"/>
    <mergeCell ref="AM4:AO6"/>
    <mergeCell ref="BU4:BV6"/>
    <mergeCell ref="BW4:CA6"/>
    <mergeCell ref="CB4:CC6"/>
    <mergeCell ref="CD4:CE6"/>
    <mergeCell ref="CF4:CI6"/>
    <mergeCell ref="CJ4:CK6"/>
    <mergeCell ref="BC4:BD6"/>
    <mergeCell ref="BE4:BH6"/>
    <mergeCell ref="BI4:BJ6"/>
    <mergeCell ref="BQ4:BR6"/>
    <mergeCell ref="BS4:BT6"/>
    <mergeCell ref="DA4:DC6"/>
    <mergeCell ref="DD4:DE6"/>
    <mergeCell ref="DF4:DG6"/>
    <mergeCell ref="DH4:DI6"/>
    <mergeCell ref="DJ4:DL6"/>
    <mergeCell ref="DM4:DN6"/>
    <mergeCell ref="CL4:CM6"/>
    <mergeCell ref="CN4:CO6"/>
    <mergeCell ref="CP4:CT6"/>
    <mergeCell ref="CU4:CV6"/>
    <mergeCell ref="CW4:CX6"/>
    <mergeCell ref="CY4:CZ6"/>
    <mergeCell ref="EB4:ED6"/>
    <mergeCell ref="EE4:EF6"/>
    <mergeCell ref="EG4:EH6"/>
    <mergeCell ref="EI4:EK6"/>
    <mergeCell ref="EL4:EM6"/>
    <mergeCell ref="EN4:EP6"/>
    <mergeCell ref="DO4:DO6"/>
    <mergeCell ref="DP4:DQ6"/>
    <mergeCell ref="DR4:DU6"/>
    <mergeCell ref="DV4:DW6"/>
    <mergeCell ref="DX4:DY6"/>
    <mergeCell ref="DZ4:EA6"/>
    <mergeCell ref="FJ4:FL6"/>
    <mergeCell ref="FM4:FO6"/>
    <mergeCell ref="FP4:FQ6"/>
    <mergeCell ref="FR4:FS6"/>
    <mergeCell ref="EQ4:ES6"/>
    <mergeCell ref="ET4:EV6"/>
    <mergeCell ref="EW4:EX6"/>
    <mergeCell ref="EY4:EZ6"/>
    <mergeCell ref="FA4:FB6"/>
    <mergeCell ref="FC4:FE6"/>
    <mergeCell ref="S7:S10"/>
    <mergeCell ref="T7:T10"/>
    <mergeCell ref="U7:U10"/>
    <mergeCell ref="V7:V10"/>
    <mergeCell ref="W7:W10"/>
    <mergeCell ref="X7:X10"/>
    <mergeCell ref="GI4:GJ6"/>
    <mergeCell ref="GK4:GL6"/>
    <mergeCell ref="K7:K10"/>
    <mergeCell ref="L7:L10"/>
    <mergeCell ref="M7:M10"/>
    <mergeCell ref="N7:N10"/>
    <mergeCell ref="O7:O10"/>
    <mergeCell ref="P7:P10"/>
    <mergeCell ref="Q7:Q10"/>
    <mergeCell ref="R7:R10"/>
    <mergeCell ref="FT4:FU6"/>
    <mergeCell ref="FV4:FY6"/>
    <mergeCell ref="FZ4:GA6"/>
    <mergeCell ref="GB4:GC6"/>
    <mergeCell ref="GD4:GE6"/>
    <mergeCell ref="GF4:GH6"/>
    <mergeCell ref="FF4:FG6"/>
    <mergeCell ref="FH4:FI6"/>
    <mergeCell ref="AE7:AE10"/>
    <mergeCell ref="AF7:AF10"/>
    <mergeCell ref="AG7:AG10"/>
    <mergeCell ref="AH7:AH10"/>
    <mergeCell ref="AI7:AI10"/>
    <mergeCell ref="AJ7:AJ10"/>
    <mergeCell ref="Y7:Y10"/>
    <mergeCell ref="Z7:Z10"/>
    <mergeCell ref="AA7:AA10"/>
    <mergeCell ref="AB7:AB10"/>
    <mergeCell ref="AC7:AC10"/>
    <mergeCell ref="AD7:AD10"/>
    <mergeCell ref="AQ7:AQ10"/>
    <mergeCell ref="AR7:AR10"/>
    <mergeCell ref="AS7:AS10"/>
    <mergeCell ref="AT7:AT10"/>
    <mergeCell ref="AU7:AU10"/>
    <mergeCell ref="AV7:AV10"/>
    <mergeCell ref="AK7:AK10"/>
    <mergeCell ref="AL7:AL10"/>
    <mergeCell ref="AM7:AM10"/>
    <mergeCell ref="AN7:AN10"/>
    <mergeCell ref="AO7:AO10"/>
    <mergeCell ref="AP7:AP10"/>
    <mergeCell ref="BC7:BC10"/>
    <mergeCell ref="BD7:BD10"/>
    <mergeCell ref="BE7:BE10"/>
    <mergeCell ref="BF7:BF10"/>
    <mergeCell ref="BH7:BH10"/>
    <mergeCell ref="BI7:BI10"/>
    <mergeCell ref="BG7:BG10"/>
    <mergeCell ref="AW7:AW10"/>
    <mergeCell ref="AX7:AX10"/>
    <mergeCell ref="AY7:AY10"/>
    <mergeCell ref="AZ7:AZ10"/>
    <mergeCell ref="BA7:BA10"/>
    <mergeCell ref="BB7:BB10"/>
    <mergeCell ref="BT7:BT10"/>
    <mergeCell ref="BU7:BU10"/>
    <mergeCell ref="BV7:BV10"/>
    <mergeCell ref="BW7:BW10"/>
    <mergeCell ref="BX7:BX10"/>
    <mergeCell ref="BY7:BY10"/>
    <mergeCell ref="BJ7:BJ10"/>
    <mergeCell ref="BK7:BK10"/>
    <mergeCell ref="BP7:BP10"/>
    <mergeCell ref="BQ7:BQ10"/>
    <mergeCell ref="BR7:BR10"/>
    <mergeCell ref="BS7:BS10"/>
    <mergeCell ref="BL7:BL10"/>
    <mergeCell ref="BM7:BM10"/>
    <mergeCell ref="BN7:BN10"/>
    <mergeCell ref="BO7:BO10"/>
    <mergeCell ref="CF7:CF10"/>
    <mergeCell ref="CG7:CG10"/>
    <mergeCell ref="CH7:CH10"/>
    <mergeCell ref="CI7:CI10"/>
    <mergeCell ref="CJ7:CJ10"/>
    <mergeCell ref="CK7:CK10"/>
    <mergeCell ref="BZ7:BZ10"/>
    <mergeCell ref="CA7:CA10"/>
    <mergeCell ref="CB7:CB10"/>
    <mergeCell ref="CC7:CC10"/>
    <mergeCell ref="CD7:CD10"/>
    <mergeCell ref="CE7:CE10"/>
    <mergeCell ref="CQ7:CQ10"/>
    <mergeCell ref="CR7:CR10"/>
    <mergeCell ref="CS7:CS10"/>
    <mergeCell ref="CT7:CT10"/>
    <mergeCell ref="CU7:CU10"/>
    <mergeCell ref="CV7:CV10"/>
    <mergeCell ref="CL7:CL10"/>
    <mergeCell ref="CM7:CM10"/>
    <mergeCell ref="CN7:CN10"/>
    <mergeCell ref="CO7:CO10"/>
    <mergeCell ref="CP7:CP10"/>
    <mergeCell ref="DC7:DC10"/>
    <mergeCell ref="DD7:DD10"/>
    <mergeCell ref="DE7:DE10"/>
    <mergeCell ref="DF7:DF10"/>
    <mergeCell ref="DG7:DG10"/>
    <mergeCell ref="CW7:CW10"/>
    <mergeCell ref="CX7:CX10"/>
    <mergeCell ref="CY7:CY10"/>
    <mergeCell ref="CZ7:CZ10"/>
    <mergeCell ref="DA7:DA10"/>
    <mergeCell ref="DB7:DB10"/>
    <mergeCell ref="DN7:DN10"/>
    <mergeCell ref="DO7:DO10"/>
    <mergeCell ref="DP7:DP10"/>
    <mergeCell ref="DQ7:DQ10"/>
    <mergeCell ref="DR7:DR10"/>
    <mergeCell ref="DH7:DH10"/>
    <mergeCell ref="DI7:DI10"/>
    <mergeCell ref="DJ7:DJ10"/>
    <mergeCell ref="DK7:DK10"/>
    <mergeCell ref="DL7:DL10"/>
    <mergeCell ref="DM7:DM10"/>
    <mergeCell ref="DY7:DY10"/>
    <mergeCell ref="DZ7:DZ10"/>
    <mergeCell ref="EA7:EA10"/>
    <mergeCell ref="EB7:EB10"/>
    <mergeCell ref="EC7:EC10"/>
    <mergeCell ref="ED7:ED10"/>
    <mergeCell ref="DS7:DS10"/>
    <mergeCell ref="DT7:DT10"/>
    <mergeCell ref="DU7:DU10"/>
    <mergeCell ref="DV7:DV10"/>
    <mergeCell ref="DW7:DW10"/>
    <mergeCell ref="DX7:DX10"/>
    <mergeCell ref="EJ7:EJ10"/>
    <mergeCell ref="EK7:EK10"/>
    <mergeCell ref="EL7:EL10"/>
    <mergeCell ref="EM7:EM10"/>
    <mergeCell ref="EN7:EN10"/>
    <mergeCell ref="EO7:EO10"/>
    <mergeCell ref="EE7:EE10"/>
    <mergeCell ref="EF7:EF10"/>
    <mergeCell ref="EG7:EG10"/>
    <mergeCell ref="EH7:EH10"/>
    <mergeCell ref="EI7:EI10"/>
    <mergeCell ref="EV7:EV10"/>
    <mergeCell ref="EW7:EW10"/>
    <mergeCell ref="EX7:EX10"/>
    <mergeCell ref="EY7:EY10"/>
    <mergeCell ref="EZ7:EZ10"/>
    <mergeCell ref="FA7:FA10"/>
    <mergeCell ref="EP7:EP10"/>
    <mergeCell ref="EQ7:EQ10"/>
    <mergeCell ref="ER7:ER10"/>
    <mergeCell ref="ES7:ES10"/>
    <mergeCell ref="ET7:ET10"/>
    <mergeCell ref="EU7:EU10"/>
    <mergeCell ref="FH7:FH10"/>
    <mergeCell ref="FI7:FI10"/>
    <mergeCell ref="FJ7:FJ10"/>
    <mergeCell ref="FK7:FK10"/>
    <mergeCell ref="FL7:FL10"/>
    <mergeCell ref="FM7:FM10"/>
    <mergeCell ref="FB7:FB10"/>
    <mergeCell ref="FC7:FC10"/>
    <mergeCell ref="FD7:FD10"/>
    <mergeCell ref="FE7:FE10"/>
    <mergeCell ref="FF7:FF10"/>
    <mergeCell ref="FG7:FG10"/>
    <mergeCell ref="FT7:FT10"/>
    <mergeCell ref="FU7:FU10"/>
    <mergeCell ref="FV7:FV10"/>
    <mergeCell ref="FW7:FW10"/>
    <mergeCell ref="FX7:FX10"/>
    <mergeCell ref="FY7:FY10"/>
    <mergeCell ref="FN7:FN10"/>
    <mergeCell ref="FO7:FO10"/>
    <mergeCell ref="FP7:FP10"/>
    <mergeCell ref="FQ7:FQ10"/>
    <mergeCell ref="FR7:FR10"/>
    <mergeCell ref="FS7:FS10"/>
    <mergeCell ref="GF7:GF10"/>
    <mergeCell ref="GG7:GG10"/>
    <mergeCell ref="GH7:GH10"/>
    <mergeCell ref="GI7:GI10"/>
    <mergeCell ref="GJ7:GJ10"/>
    <mergeCell ref="GK7:GK10"/>
    <mergeCell ref="FZ7:FZ10"/>
    <mergeCell ref="GA7:GA10"/>
    <mergeCell ref="GB7:GB10"/>
    <mergeCell ref="GC7:GC10"/>
    <mergeCell ref="GD7:GD10"/>
    <mergeCell ref="GE7:GE10"/>
    <mergeCell ref="GL7:GL10"/>
    <mergeCell ref="GM1:ID2"/>
    <mergeCell ref="GM3:GN5"/>
    <mergeCell ref="GO3:GR5"/>
    <mergeCell ref="GZ3:HG4"/>
    <mergeCell ref="HQ3:HW3"/>
    <mergeCell ref="HX3:HY5"/>
    <mergeCell ref="GV3:GY5"/>
    <mergeCell ref="GV6:GV10"/>
    <mergeCell ref="GW6:GW10"/>
    <mergeCell ref="GX6:GX10"/>
    <mergeCell ref="GY6:GY10"/>
    <mergeCell ref="GS3:GU4"/>
    <mergeCell ref="GS5:GU5"/>
    <mergeCell ref="GS6:GS10"/>
    <mergeCell ref="GT6:GT10"/>
    <mergeCell ref="GM6:GM10"/>
    <mergeCell ref="GN6:GN10"/>
    <mergeCell ref="GO6:GO10"/>
    <mergeCell ref="GP6:GP10"/>
    <mergeCell ref="GQ6:GQ10"/>
    <mergeCell ref="GR6:GR10"/>
    <mergeCell ref="GZ6:GZ10"/>
    <mergeCell ref="HZ3:ID3"/>
    <mergeCell ref="HQ4:HR5"/>
    <mergeCell ref="HS4:HT5"/>
    <mergeCell ref="HU4:HW5"/>
    <mergeCell ref="HZ4:IA5"/>
    <mergeCell ref="IB4:ID5"/>
    <mergeCell ref="GU6:GU10"/>
    <mergeCell ref="HH4:HJ5"/>
    <mergeCell ref="HH6:HH10"/>
    <mergeCell ref="HI6:HI10"/>
    <mergeCell ref="HJ6:HJ10"/>
    <mergeCell ref="HQ6:HQ10"/>
    <mergeCell ref="HR6:HR10"/>
    <mergeCell ref="HS6:HS10"/>
    <mergeCell ref="HT6:HT10"/>
    <mergeCell ref="HU6:HU10"/>
    <mergeCell ref="HH3:HP3"/>
    <mergeCell ref="HA6:HA10"/>
    <mergeCell ref="HB6:HB10"/>
    <mergeCell ref="HC6:HC10"/>
    <mergeCell ref="HD6:HD10"/>
    <mergeCell ref="HE6:HE10"/>
    <mergeCell ref="HF6:HF10"/>
    <mergeCell ref="GZ5:HB5"/>
    <mergeCell ref="HC5:HG5"/>
    <mergeCell ref="HM6:HM10"/>
    <mergeCell ref="HN6:HN10"/>
    <mergeCell ref="HO6:HO10"/>
    <mergeCell ref="HG6:HG10"/>
    <mergeCell ref="HK6:HK10"/>
    <mergeCell ref="HL6:HL10"/>
    <mergeCell ref="HP6:HP10"/>
    <mergeCell ref="HK4:HM5"/>
    <mergeCell ref="HN4:HP5"/>
    <mergeCell ref="IH7:IH10"/>
    <mergeCell ref="II7:II10"/>
    <mergeCell ref="IJ7:IJ10"/>
    <mergeCell ref="IK7:IK10"/>
    <mergeCell ref="IL7:IL10"/>
    <mergeCell ref="BK4:BP6"/>
    <mergeCell ref="ID6:ID10"/>
    <mergeCell ref="IE1:IJ3"/>
    <mergeCell ref="IK1:IL3"/>
    <mergeCell ref="IE4:IF6"/>
    <mergeCell ref="IG4:IH6"/>
    <mergeCell ref="II4:IJ6"/>
    <mergeCell ref="IK4:IL6"/>
    <mergeCell ref="IE7:IE10"/>
    <mergeCell ref="IF7:IF10"/>
    <mergeCell ref="IG7:IG10"/>
    <mergeCell ref="HX6:HX10"/>
    <mergeCell ref="HY6:HY10"/>
    <mergeCell ref="HZ6:HZ10"/>
    <mergeCell ref="IA6:IA10"/>
    <mergeCell ref="IB6:IB10"/>
    <mergeCell ref="IC6:IC10"/>
    <mergeCell ref="HV6:HV10"/>
    <mergeCell ref="HW6:HW10"/>
  </mergeCells>
  <pageMargins left="0.5" right="0.5" top="0.5" bottom="0.5" header="0.5" footer="0.5"/>
  <pageSetup paperSize="17" scale="39"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34</vt:i4>
      </vt:variant>
    </vt:vector>
  </HeadingPairs>
  <TitlesOfParts>
    <vt:vector size="40" baseType="lpstr">
      <vt:lpstr>Voter Turnout</vt:lpstr>
      <vt:lpstr>Judicial</vt:lpstr>
      <vt:lpstr>Municipal</vt:lpstr>
      <vt:lpstr>School Districts</vt:lpstr>
      <vt:lpstr>Referendum</vt:lpstr>
      <vt:lpstr>All Contest Vote Total</vt:lpstr>
      <vt:lpstr>'All Contest Vote Total'!\a</vt:lpstr>
      <vt:lpstr>Judicial!\a</vt:lpstr>
      <vt:lpstr>Municipal!\a</vt:lpstr>
      <vt:lpstr>Referendum!\a</vt:lpstr>
      <vt:lpstr>'School Districts'!\a</vt:lpstr>
      <vt:lpstr>'All Contest Vote Total'!\c</vt:lpstr>
      <vt:lpstr>Judicial!\c</vt:lpstr>
      <vt:lpstr>Municipal!\c</vt:lpstr>
      <vt:lpstr>Referendum!\c</vt:lpstr>
      <vt:lpstr>'School Districts'!\c</vt:lpstr>
      <vt:lpstr>'All Contest Vote Total'!\e</vt:lpstr>
      <vt:lpstr>Judicial!\e</vt:lpstr>
      <vt:lpstr>Municipal!\e</vt:lpstr>
      <vt:lpstr>Referendum!\e</vt:lpstr>
      <vt:lpstr>'School Districts'!\e</vt:lpstr>
      <vt:lpstr>'All Contest Vote Total'!\g</vt:lpstr>
      <vt:lpstr>Judicial!\g</vt:lpstr>
      <vt:lpstr>Municipal!\g</vt:lpstr>
      <vt:lpstr>Referendum!\g</vt:lpstr>
      <vt:lpstr>'School Districts'!\g</vt:lpstr>
      <vt:lpstr>'School Districts'!\h</vt:lpstr>
      <vt:lpstr>'School Districts'!\i</vt:lpstr>
      <vt:lpstr>'School Districts'!\s</vt:lpstr>
      <vt:lpstr>'All Contest Vote Total'!\t</vt:lpstr>
      <vt:lpstr>Judicial!\t</vt:lpstr>
      <vt:lpstr>Municipal!\t</vt:lpstr>
      <vt:lpstr>Referendum!\t</vt:lpstr>
      <vt:lpstr>'School Districts'!\t</vt:lpstr>
      <vt:lpstr>'School Districts'!\v</vt:lpstr>
      <vt:lpstr>'All Contest Vote Total'!Print_Area</vt:lpstr>
      <vt:lpstr>Judicial!Print_Area</vt:lpstr>
      <vt:lpstr>Municipal!Print_Area</vt:lpstr>
      <vt:lpstr>Referendum!Print_Area</vt:lpstr>
      <vt:lpstr>'School Districts'!Print_Area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Hartman</dc:creator>
  <cp:lastModifiedBy>Tracy Hartman</cp:lastModifiedBy>
  <cp:lastPrinted>2023-04-05T03:40:39Z</cp:lastPrinted>
  <dcterms:created xsi:type="dcterms:W3CDTF">2023-03-30T17:16:14Z</dcterms:created>
  <dcterms:modified xsi:type="dcterms:W3CDTF">2023-04-05T13:22:40Z</dcterms:modified>
</cp:coreProperties>
</file>