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KShare\2018\Elections 2018\August 2018 Primary\"/>
    </mc:Choice>
  </mc:AlternateContent>
  <bookViews>
    <workbookView xWindow="480" yWindow="90" windowWidth="18195" windowHeight="6735" activeTab="1"/>
  </bookViews>
  <sheets>
    <sheet name="All Offices" sheetId="2" r:id="rId1"/>
    <sheet name="Republican Party" sheetId="3" r:id="rId2"/>
    <sheet name="Democrat Party" sheetId="4" r:id="rId3"/>
    <sheet name="Libertarian Party" sheetId="5" r:id="rId4"/>
    <sheet name="Wisconsin Green Party" sheetId="6" r:id="rId5"/>
    <sheet name="Constitution Party" sheetId="8" r:id="rId6"/>
    <sheet name="Voter Turnout" sheetId="9" r:id="rId7"/>
  </sheets>
  <definedNames>
    <definedName name="_xlnm.Print_Area" localSheetId="5">'Constitution Party'!$A$1:$R$35</definedName>
    <definedName name="_xlnm.Print_Area" localSheetId="2">'Democrat Party'!$A$1:$AO$35</definedName>
    <definedName name="_xlnm.Print_Area" localSheetId="3">'Libertarian Party'!$A$1:$P$35</definedName>
    <definedName name="_xlnm.Print_Area" localSheetId="1">'Republican Party'!$A$1:$AJ$35</definedName>
    <definedName name="_xlnm.Print_Area" localSheetId="4">'Wisconsin Green Party'!$A$1:$Q$35</definedName>
  </definedNames>
  <calcPr calcId="162913"/>
</workbook>
</file>

<file path=xl/calcChain.xml><?xml version="1.0" encoding="utf-8"?>
<calcChain xmlns="http://schemas.openxmlformats.org/spreadsheetml/2006/main">
  <c r="C35" i="8" l="1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B6" i="8" s="1"/>
  <c r="C11" i="8"/>
  <c r="B11" i="8"/>
  <c r="C10" i="8"/>
  <c r="B10" i="8"/>
  <c r="C9" i="8"/>
  <c r="B9" i="8"/>
  <c r="C8" i="8"/>
  <c r="B8" i="8"/>
  <c r="C7" i="8"/>
  <c r="B7" i="8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C6" i="8" l="1"/>
  <c r="B6" i="5"/>
  <c r="C6" i="5"/>
  <c r="C6" i="4"/>
  <c r="C6" i="3"/>
  <c r="C6" i="6"/>
  <c r="B6" i="6"/>
  <c r="C6" i="2"/>
  <c r="B6" i="2"/>
  <c r="C7" i="9"/>
  <c r="C8" i="9"/>
  <c r="D8" i="9" s="1"/>
  <c r="C9" i="9"/>
  <c r="D9" i="9" s="1"/>
  <c r="C10" i="9"/>
  <c r="D10" i="9" s="1"/>
  <c r="C11" i="9"/>
  <c r="C12" i="9"/>
  <c r="D12" i="9" s="1"/>
  <c r="C13" i="9"/>
  <c r="D13" i="9" s="1"/>
  <c r="C14" i="9"/>
  <c r="D14" i="9" s="1"/>
  <c r="C15" i="9"/>
  <c r="D15" i="9" s="1"/>
  <c r="C16" i="9"/>
  <c r="D16" i="9" s="1"/>
  <c r="C17" i="9"/>
  <c r="D17" i="9" s="1"/>
  <c r="C18" i="9"/>
  <c r="D18" i="9" s="1"/>
  <c r="C19" i="9"/>
  <c r="D19" i="9" s="1"/>
  <c r="C20" i="9"/>
  <c r="D20" i="9" s="1"/>
  <c r="C21" i="9"/>
  <c r="D21" i="9" s="1"/>
  <c r="C22" i="9"/>
  <c r="D22" i="9" s="1"/>
  <c r="C23" i="9"/>
  <c r="D23" i="9" s="1"/>
  <c r="C24" i="9"/>
  <c r="D24" i="9" s="1"/>
  <c r="C25" i="9"/>
  <c r="D25" i="9" s="1"/>
  <c r="C26" i="9"/>
  <c r="C27" i="9"/>
  <c r="C28" i="9"/>
  <c r="D28" i="9" s="1"/>
  <c r="C29" i="9"/>
  <c r="D29" i="9" s="1"/>
  <c r="C30" i="9"/>
  <c r="D30" i="9" s="1"/>
  <c r="C31" i="9"/>
  <c r="D31" i="9" s="1"/>
  <c r="C32" i="9"/>
  <c r="D32" i="9" s="1"/>
  <c r="C33" i="9"/>
  <c r="D33" i="9" s="1"/>
  <c r="C34" i="9"/>
  <c r="D34" i="9" s="1"/>
  <c r="C35" i="9"/>
  <c r="D35" i="9" s="1"/>
  <c r="D27" i="9"/>
  <c r="D26" i="9"/>
  <c r="D11" i="9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7" i="5"/>
  <c r="D7" i="5"/>
  <c r="B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L35" i="4"/>
  <c r="AL34" i="4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O35" i="4"/>
  <c r="N35" i="4"/>
  <c r="M35" i="4"/>
  <c r="L35" i="4"/>
  <c r="K35" i="4"/>
  <c r="J35" i="4"/>
  <c r="I35" i="4"/>
  <c r="H35" i="4"/>
  <c r="G35" i="4"/>
  <c r="F35" i="4"/>
  <c r="E35" i="4"/>
  <c r="O34" i="4"/>
  <c r="N34" i="4"/>
  <c r="M34" i="4"/>
  <c r="L34" i="4"/>
  <c r="K34" i="4"/>
  <c r="J34" i="4"/>
  <c r="I34" i="4"/>
  <c r="H34" i="4"/>
  <c r="G34" i="4"/>
  <c r="F34" i="4"/>
  <c r="E34" i="4"/>
  <c r="O33" i="4"/>
  <c r="N33" i="4"/>
  <c r="M33" i="4"/>
  <c r="L33" i="4"/>
  <c r="K33" i="4"/>
  <c r="J33" i="4"/>
  <c r="I33" i="4"/>
  <c r="H33" i="4"/>
  <c r="G33" i="4"/>
  <c r="F33" i="4"/>
  <c r="E33" i="4"/>
  <c r="O32" i="4"/>
  <c r="N32" i="4"/>
  <c r="M32" i="4"/>
  <c r="L32" i="4"/>
  <c r="K32" i="4"/>
  <c r="J32" i="4"/>
  <c r="I32" i="4"/>
  <c r="H32" i="4"/>
  <c r="G32" i="4"/>
  <c r="F32" i="4"/>
  <c r="E32" i="4"/>
  <c r="O31" i="4"/>
  <c r="N31" i="4"/>
  <c r="M31" i="4"/>
  <c r="L31" i="4"/>
  <c r="K31" i="4"/>
  <c r="J31" i="4"/>
  <c r="I31" i="4"/>
  <c r="H31" i="4"/>
  <c r="G31" i="4"/>
  <c r="F31" i="4"/>
  <c r="E31" i="4"/>
  <c r="O30" i="4"/>
  <c r="N30" i="4"/>
  <c r="M30" i="4"/>
  <c r="L30" i="4"/>
  <c r="K30" i="4"/>
  <c r="J30" i="4"/>
  <c r="I30" i="4"/>
  <c r="H30" i="4"/>
  <c r="G30" i="4"/>
  <c r="F30" i="4"/>
  <c r="E30" i="4"/>
  <c r="O29" i="4"/>
  <c r="N29" i="4"/>
  <c r="M29" i="4"/>
  <c r="L29" i="4"/>
  <c r="K29" i="4"/>
  <c r="J29" i="4"/>
  <c r="I29" i="4"/>
  <c r="H29" i="4"/>
  <c r="G29" i="4"/>
  <c r="F29" i="4"/>
  <c r="E29" i="4"/>
  <c r="O28" i="4"/>
  <c r="N28" i="4"/>
  <c r="M28" i="4"/>
  <c r="L28" i="4"/>
  <c r="K28" i="4"/>
  <c r="J28" i="4"/>
  <c r="I28" i="4"/>
  <c r="H28" i="4"/>
  <c r="G28" i="4"/>
  <c r="F28" i="4"/>
  <c r="E28" i="4"/>
  <c r="O27" i="4"/>
  <c r="N27" i="4"/>
  <c r="M27" i="4"/>
  <c r="L27" i="4"/>
  <c r="K27" i="4"/>
  <c r="J27" i="4"/>
  <c r="I27" i="4"/>
  <c r="H27" i="4"/>
  <c r="G27" i="4"/>
  <c r="F27" i="4"/>
  <c r="E27" i="4"/>
  <c r="O26" i="4"/>
  <c r="N26" i="4"/>
  <c r="M26" i="4"/>
  <c r="L26" i="4"/>
  <c r="K26" i="4"/>
  <c r="J26" i="4"/>
  <c r="I26" i="4"/>
  <c r="H26" i="4"/>
  <c r="G26" i="4"/>
  <c r="F26" i="4"/>
  <c r="E26" i="4"/>
  <c r="O25" i="4"/>
  <c r="N25" i="4"/>
  <c r="M25" i="4"/>
  <c r="L25" i="4"/>
  <c r="K25" i="4"/>
  <c r="J25" i="4"/>
  <c r="I25" i="4"/>
  <c r="H25" i="4"/>
  <c r="G25" i="4"/>
  <c r="F25" i="4"/>
  <c r="E25" i="4"/>
  <c r="O24" i="4"/>
  <c r="N24" i="4"/>
  <c r="M24" i="4"/>
  <c r="L24" i="4"/>
  <c r="K24" i="4"/>
  <c r="J24" i="4"/>
  <c r="I24" i="4"/>
  <c r="H24" i="4"/>
  <c r="G24" i="4"/>
  <c r="F24" i="4"/>
  <c r="E24" i="4"/>
  <c r="O23" i="4"/>
  <c r="N23" i="4"/>
  <c r="M23" i="4"/>
  <c r="L23" i="4"/>
  <c r="K23" i="4"/>
  <c r="J23" i="4"/>
  <c r="I23" i="4"/>
  <c r="H23" i="4"/>
  <c r="G23" i="4"/>
  <c r="F23" i="4"/>
  <c r="E23" i="4"/>
  <c r="O22" i="4"/>
  <c r="N22" i="4"/>
  <c r="M22" i="4"/>
  <c r="L22" i="4"/>
  <c r="K22" i="4"/>
  <c r="J22" i="4"/>
  <c r="I22" i="4"/>
  <c r="H22" i="4"/>
  <c r="G22" i="4"/>
  <c r="F22" i="4"/>
  <c r="E22" i="4"/>
  <c r="O21" i="4"/>
  <c r="N21" i="4"/>
  <c r="M21" i="4"/>
  <c r="L21" i="4"/>
  <c r="K21" i="4"/>
  <c r="J21" i="4"/>
  <c r="I21" i="4"/>
  <c r="H21" i="4"/>
  <c r="G21" i="4"/>
  <c r="F21" i="4"/>
  <c r="E21" i="4"/>
  <c r="O20" i="4"/>
  <c r="N20" i="4"/>
  <c r="M20" i="4"/>
  <c r="L20" i="4"/>
  <c r="K20" i="4"/>
  <c r="J20" i="4"/>
  <c r="I20" i="4"/>
  <c r="H20" i="4"/>
  <c r="G20" i="4"/>
  <c r="F20" i="4"/>
  <c r="E20" i="4"/>
  <c r="O19" i="4"/>
  <c r="N19" i="4"/>
  <c r="M19" i="4"/>
  <c r="L19" i="4"/>
  <c r="K19" i="4"/>
  <c r="J19" i="4"/>
  <c r="I19" i="4"/>
  <c r="H19" i="4"/>
  <c r="G19" i="4"/>
  <c r="F19" i="4"/>
  <c r="E19" i="4"/>
  <c r="O18" i="4"/>
  <c r="N18" i="4"/>
  <c r="M18" i="4"/>
  <c r="L18" i="4"/>
  <c r="K18" i="4"/>
  <c r="J18" i="4"/>
  <c r="I18" i="4"/>
  <c r="H18" i="4"/>
  <c r="G18" i="4"/>
  <c r="F18" i="4"/>
  <c r="E18" i="4"/>
  <c r="O17" i="4"/>
  <c r="N17" i="4"/>
  <c r="M17" i="4"/>
  <c r="L17" i="4"/>
  <c r="K17" i="4"/>
  <c r="J17" i="4"/>
  <c r="I17" i="4"/>
  <c r="H17" i="4"/>
  <c r="G17" i="4"/>
  <c r="F17" i="4"/>
  <c r="E17" i="4"/>
  <c r="O16" i="4"/>
  <c r="N16" i="4"/>
  <c r="M16" i="4"/>
  <c r="L16" i="4"/>
  <c r="K16" i="4"/>
  <c r="J16" i="4"/>
  <c r="I16" i="4"/>
  <c r="H16" i="4"/>
  <c r="G16" i="4"/>
  <c r="F16" i="4"/>
  <c r="E16" i="4"/>
  <c r="O15" i="4"/>
  <c r="N15" i="4"/>
  <c r="M15" i="4"/>
  <c r="L15" i="4"/>
  <c r="K15" i="4"/>
  <c r="J15" i="4"/>
  <c r="I15" i="4"/>
  <c r="H15" i="4"/>
  <c r="G15" i="4"/>
  <c r="F15" i="4"/>
  <c r="E15" i="4"/>
  <c r="O14" i="4"/>
  <c r="N14" i="4"/>
  <c r="M14" i="4"/>
  <c r="L14" i="4"/>
  <c r="K14" i="4"/>
  <c r="J14" i="4"/>
  <c r="I14" i="4"/>
  <c r="H14" i="4"/>
  <c r="G14" i="4"/>
  <c r="F14" i="4"/>
  <c r="E14" i="4"/>
  <c r="O13" i="4"/>
  <c r="N13" i="4"/>
  <c r="M13" i="4"/>
  <c r="L13" i="4"/>
  <c r="K13" i="4"/>
  <c r="J13" i="4"/>
  <c r="I13" i="4"/>
  <c r="H13" i="4"/>
  <c r="G13" i="4"/>
  <c r="F13" i="4"/>
  <c r="E13" i="4"/>
  <c r="O12" i="4"/>
  <c r="N12" i="4"/>
  <c r="M12" i="4"/>
  <c r="L12" i="4"/>
  <c r="K12" i="4"/>
  <c r="J12" i="4"/>
  <c r="I12" i="4"/>
  <c r="H12" i="4"/>
  <c r="G12" i="4"/>
  <c r="F12" i="4"/>
  <c r="E12" i="4"/>
  <c r="O11" i="4"/>
  <c r="N11" i="4"/>
  <c r="M11" i="4"/>
  <c r="L11" i="4"/>
  <c r="K11" i="4"/>
  <c r="J11" i="4"/>
  <c r="I11" i="4"/>
  <c r="H11" i="4"/>
  <c r="G11" i="4"/>
  <c r="F11" i="4"/>
  <c r="E11" i="4"/>
  <c r="O10" i="4"/>
  <c r="N10" i="4"/>
  <c r="M10" i="4"/>
  <c r="L10" i="4"/>
  <c r="K10" i="4"/>
  <c r="J10" i="4"/>
  <c r="I10" i="4"/>
  <c r="H10" i="4"/>
  <c r="G10" i="4"/>
  <c r="F10" i="4"/>
  <c r="E10" i="4"/>
  <c r="O9" i="4"/>
  <c r="N9" i="4"/>
  <c r="M9" i="4"/>
  <c r="L9" i="4"/>
  <c r="K9" i="4"/>
  <c r="J9" i="4"/>
  <c r="I9" i="4"/>
  <c r="H9" i="4"/>
  <c r="G9" i="4"/>
  <c r="F9" i="4"/>
  <c r="E9" i="4"/>
  <c r="O8" i="4"/>
  <c r="N8" i="4"/>
  <c r="M8" i="4"/>
  <c r="L8" i="4"/>
  <c r="K8" i="4"/>
  <c r="J8" i="4"/>
  <c r="I8" i="4"/>
  <c r="H8" i="4"/>
  <c r="G8" i="4"/>
  <c r="F8" i="4"/>
  <c r="E8" i="4"/>
  <c r="O7" i="4"/>
  <c r="N7" i="4"/>
  <c r="M7" i="4"/>
  <c r="L7" i="4"/>
  <c r="K7" i="4"/>
  <c r="J7" i="4"/>
  <c r="I7" i="4"/>
  <c r="H7" i="4"/>
  <c r="G7" i="4"/>
  <c r="F7" i="4"/>
  <c r="E7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H18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7" i="3"/>
  <c r="H16" i="3"/>
  <c r="H15" i="3"/>
  <c r="H14" i="3"/>
  <c r="H13" i="3"/>
  <c r="H12" i="3"/>
  <c r="H11" i="3"/>
  <c r="H10" i="3"/>
  <c r="H9" i="3"/>
  <c r="H8" i="3"/>
  <c r="H7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R6" i="2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P6" i="8" l="1"/>
  <c r="C6" i="9"/>
  <c r="D6" i="9" s="1"/>
  <c r="D7" i="9"/>
  <c r="K6" i="4"/>
  <c r="Q6" i="8"/>
  <c r="N6" i="8"/>
  <c r="L6" i="8"/>
  <c r="K6" i="8"/>
  <c r="O6" i="8"/>
  <c r="I6" i="8"/>
  <c r="H6" i="8"/>
  <c r="G6" i="8"/>
  <c r="M6" i="8"/>
  <c r="R6" i="8"/>
  <c r="J6" i="8"/>
  <c r="E6" i="8"/>
  <c r="F6" i="8"/>
  <c r="D6" i="8"/>
  <c r="G6" i="4"/>
  <c r="O6" i="4"/>
  <c r="H6" i="4"/>
  <c r="E6" i="4"/>
  <c r="F6" i="4"/>
  <c r="N6" i="4"/>
  <c r="M6" i="4"/>
  <c r="L6" i="4"/>
  <c r="I6" i="4"/>
  <c r="J6" i="4"/>
  <c r="Q6" i="6" l="1"/>
  <c r="P6" i="6"/>
  <c r="O6" i="6"/>
  <c r="N6" i="6"/>
  <c r="M6" i="6"/>
  <c r="L6" i="6"/>
  <c r="K6" i="6"/>
  <c r="J6" i="6"/>
  <c r="I6" i="6"/>
  <c r="H6" i="6"/>
  <c r="G6" i="6"/>
  <c r="F6" i="6"/>
  <c r="E6" i="6"/>
  <c r="D6" i="6"/>
  <c r="P6" i="5"/>
  <c r="O6" i="5"/>
  <c r="N6" i="5"/>
  <c r="M6" i="5"/>
  <c r="L6" i="5"/>
  <c r="K6" i="5"/>
  <c r="J6" i="5"/>
  <c r="I6" i="5"/>
  <c r="H6" i="5"/>
  <c r="G6" i="5"/>
  <c r="F6" i="5"/>
  <c r="E6" i="5"/>
  <c r="D6" i="5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D6" i="4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6" i="3"/>
  <c r="CW6" i="2" l="1"/>
  <c r="CS6" i="2"/>
  <c r="CQ6" i="2"/>
  <c r="BC6" i="2"/>
  <c r="AK6" i="2"/>
  <c r="X6" i="2"/>
  <c r="DL6" i="2"/>
  <c r="DE6" i="2"/>
  <c r="CP6" i="2"/>
  <c r="CI6" i="2"/>
  <c r="BZ6" i="2"/>
  <c r="BN6" i="2"/>
  <c r="BD6" i="2"/>
  <c r="AS6" i="2"/>
  <c r="AL6" i="2"/>
  <c r="Z6" i="2"/>
  <c r="Y6" i="2"/>
  <c r="AH6" i="2"/>
  <c r="U6" i="2"/>
  <c r="CD6" i="2"/>
  <c r="CC6" i="2"/>
  <c r="BV6" i="2"/>
  <c r="BI6" i="2"/>
  <c r="BH6" i="2"/>
  <c r="AY6" i="2"/>
  <c r="AF6" i="2"/>
  <c r="AD6" i="2"/>
  <c r="AC6" i="2"/>
  <c r="P6" i="2"/>
  <c r="O6" i="2"/>
  <c r="N6" i="2"/>
  <c r="M6" i="2"/>
  <c r="L6" i="2"/>
  <c r="K6" i="2"/>
  <c r="J6" i="2"/>
  <c r="I6" i="2"/>
  <c r="Q6" i="2"/>
  <c r="DG6" i="2"/>
  <c r="CY6" i="2"/>
  <c r="CX6" i="2"/>
  <c r="CJ6" i="2"/>
  <c r="CA6" i="2"/>
  <c r="BS6" i="2"/>
  <c r="BR6" i="2"/>
  <c r="BQ6" i="2"/>
  <c r="BP6" i="2"/>
  <c r="BT6" i="2"/>
  <c r="BF6" i="2"/>
  <c r="BE6" i="2"/>
  <c r="AV6" i="2"/>
  <c r="AU6" i="2"/>
  <c r="AM6" i="2"/>
  <c r="G6" i="2"/>
  <c r="E6" i="2"/>
  <c r="D6" i="2"/>
  <c r="F6" i="2"/>
  <c r="BO6" i="2" l="1"/>
  <c r="BM6" i="2"/>
  <c r="BL6" i="2"/>
  <c r="BK6" i="2"/>
  <c r="BJ6" i="2"/>
  <c r="BG6" i="2"/>
  <c r="BB6" i="2"/>
  <c r="BA6" i="2"/>
  <c r="AZ6" i="2"/>
  <c r="AX6" i="2"/>
  <c r="AW6" i="2"/>
  <c r="AT6" i="2"/>
  <c r="AR6" i="2"/>
  <c r="AQ6" i="2"/>
  <c r="AP6" i="2"/>
  <c r="AO6" i="2"/>
  <c r="AN6" i="2"/>
  <c r="CR6" i="2" l="1"/>
  <c r="CT6" i="2"/>
  <c r="CU6" i="2"/>
  <c r="CV6" i="2"/>
  <c r="CM6" i="2" l="1"/>
  <c r="AA6" i="2"/>
  <c r="DD6" i="2" l="1"/>
  <c r="DF6" i="2"/>
  <c r="DH6" i="2"/>
  <c r="DI6" i="2"/>
  <c r="W6" i="2"/>
  <c r="AB6" i="2"/>
  <c r="DJ6" i="2"/>
  <c r="DK6" i="2"/>
  <c r="CG6" i="2"/>
  <c r="CH6" i="2"/>
  <c r="CK6" i="2"/>
  <c r="CL6" i="2"/>
  <c r="CN6" i="2"/>
  <c r="CO6" i="2"/>
  <c r="CF6" i="2"/>
  <c r="BY6" i="2"/>
  <c r="CB6" i="2"/>
  <c r="CE6" i="2"/>
  <c r="DC6" i="2" l="1"/>
  <c r="DB6" i="2"/>
  <c r="DA6" i="2"/>
  <c r="CZ6" i="2"/>
  <c r="BX6" i="2"/>
  <c r="BW6" i="2"/>
  <c r="BU6" i="2"/>
  <c r="AJ6" i="2"/>
  <c r="AI6" i="2"/>
  <c r="AG6" i="2"/>
  <c r="AE6" i="2"/>
  <c r="V6" i="2"/>
  <c r="T6" i="2"/>
  <c r="S6" i="2"/>
  <c r="H6" i="2"/>
</calcChain>
</file>

<file path=xl/sharedStrings.xml><?xml version="1.0" encoding="utf-8"?>
<sst xmlns="http://schemas.openxmlformats.org/spreadsheetml/2006/main" count="665" uniqueCount="131">
  <si>
    <t>Oneida County, WI</t>
  </si>
  <si>
    <t>Dem.</t>
  </si>
  <si>
    <t>Rep.</t>
  </si>
  <si>
    <t>Partisan Primary Election</t>
  </si>
  <si>
    <t>Totals</t>
  </si>
  <si>
    <t>T. Cassian  W 1-2</t>
  </si>
  <si>
    <t>T. Crescent  W 1-3</t>
  </si>
  <si>
    <t>T. Nokomis W 1-2</t>
  </si>
  <si>
    <t xml:space="preserve">T. Pine Lake  W 1-4 </t>
  </si>
  <si>
    <t>T. Sugar Camp  W 1-2</t>
  </si>
  <si>
    <t>T. Three Lakes  W 1-4</t>
  </si>
  <si>
    <t>T. Woodruff  W 1-3</t>
  </si>
  <si>
    <t>Con.</t>
  </si>
  <si>
    <t>Lib.</t>
  </si>
  <si>
    <t>WG</t>
  </si>
  <si>
    <t>WG.</t>
  </si>
  <si>
    <t>W.G.</t>
  </si>
  <si>
    <t>LIB.</t>
  </si>
  <si>
    <t>T. Enterprise W 1</t>
  </si>
  <si>
    <t>T. Hazelhurst W 1-2</t>
  </si>
  <si>
    <t>T. Lake Tomahawk W 1-2</t>
  </si>
  <si>
    <t>T. Little Rice W 1</t>
  </si>
  <si>
    <t>T. Lynne W 1</t>
  </si>
  <si>
    <t>T. Minocqua  W 1-7</t>
  </si>
  <si>
    <t>T. Monico W 1</t>
  </si>
  <si>
    <t>T. Newbold  W 1</t>
  </si>
  <si>
    <t>T. Newbold  W 2- 4</t>
  </si>
  <si>
    <t xml:space="preserve">T. Pelican  W 1- 4 </t>
  </si>
  <si>
    <t>T. Piehl W 1</t>
  </si>
  <si>
    <t>T. Schoepke W 1</t>
  </si>
  <si>
    <t>T. Stella W 1 - 2</t>
  </si>
  <si>
    <t>T. Woodboro W 1</t>
  </si>
  <si>
    <t>C. Rhinelander  W 1 - AD 1</t>
  </si>
  <si>
    <t>C. Rhinelander  W 2-3 -AD 2</t>
  </si>
  <si>
    <t>C. Rhinelander  W 4-5 -AD 3</t>
  </si>
  <si>
    <t>C. Rhinelander  W 6-7 -AD 4</t>
  </si>
  <si>
    <t>C. Rhinelander  W 8-9 - AD 5</t>
  </si>
  <si>
    <t>C. Rhinelander  W 10 - AD 6</t>
  </si>
  <si>
    <t>C. Rhinelander W 11-12 - AD 7</t>
  </si>
  <si>
    <t>C. Rhinelander W 12-13 - AD 8</t>
  </si>
  <si>
    <t>Constitutional Officers</t>
  </si>
  <si>
    <t>Governor</t>
  </si>
  <si>
    <t>Lieutenant Governor</t>
  </si>
  <si>
    <t>Attorney General</t>
  </si>
  <si>
    <t>Secretary of State</t>
  </si>
  <si>
    <t>State Treasurer</t>
  </si>
  <si>
    <t>UNITED STATES SENATOR</t>
  </si>
  <si>
    <t>REPRESENTATIVE TO ASSEMBLY                                                             DISTRICT # 34</t>
  </si>
  <si>
    <t>Congressional Officers</t>
  </si>
  <si>
    <t>SHERIFF</t>
  </si>
  <si>
    <t>CLERK OF CIRCUIT COURT</t>
  </si>
  <si>
    <t xml:space="preserve">% Reporting unit </t>
  </si>
  <si>
    <t>Voters</t>
  </si>
  <si>
    <t>Scott Walker</t>
  </si>
  <si>
    <t>Robert Meyer</t>
  </si>
  <si>
    <t>Ryan Cason (WR)</t>
  </si>
  <si>
    <t>Adam Nicholas Paul (WR)</t>
  </si>
  <si>
    <t>Rebecca Kleefisch</t>
  </si>
  <si>
    <t>Brad Schimel</t>
  </si>
  <si>
    <t>Jay Schroeder</t>
  </si>
  <si>
    <t>Spencer Zimmerman</t>
  </si>
  <si>
    <t>Travis Hartwig</t>
  </si>
  <si>
    <t>Jill Millies</t>
  </si>
  <si>
    <t>George C. Lucia</t>
  </si>
  <si>
    <t>Leah Vukmir</t>
  </si>
  <si>
    <t>Griffin Jones</t>
  </si>
  <si>
    <t>Kevin Nicholson</t>
  </si>
  <si>
    <t>Charles Barman</t>
  </si>
  <si>
    <t>Sean P. Duffy</t>
  </si>
  <si>
    <t>Scattering</t>
  </si>
  <si>
    <t>Rob Swearingen</t>
  </si>
  <si>
    <t>Larry Mathein</t>
  </si>
  <si>
    <t>Grady Hartman</t>
  </si>
  <si>
    <t>Gregory J. Gardner</t>
  </si>
  <si>
    <t>Brenda Behrle</t>
  </si>
  <si>
    <t>Andy Gronik</t>
  </si>
  <si>
    <t>Matt Flynn</t>
  </si>
  <si>
    <t>Tony Evers</t>
  </si>
  <si>
    <t>Josh Pade</t>
  </si>
  <si>
    <t>Mike McCabe</t>
  </si>
  <si>
    <t>Mahlon Mitchell</t>
  </si>
  <si>
    <t>Kelda Helen Roys</t>
  </si>
  <si>
    <t>Paul R. Soglin</t>
  </si>
  <si>
    <t>Kathleen Vinehout</t>
  </si>
  <si>
    <t>Dana Wachs</t>
  </si>
  <si>
    <t>Paul Boucher (WR)</t>
  </si>
  <si>
    <t>Kurt J. Kober</t>
  </si>
  <si>
    <t>Mandela Barnes</t>
  </si>
  <si>
    <t>Corban Gehler (WR)</t>
  </si>
  <si>
    <t>William Henry Davis III (WR)</t>
  </si>
  <si>
    <t>Josh Kaul</t>
  </si>
  <si>
    <t>Doug La Follette</t>
  </si>
  <si>
    <t>Arvina Martin</t>
  </si>
  <si>
    <t>Dawn Marie Sass</t>
  </si>
  <si>
    <t>Cynthia Kaump</t>
  </si>
  <si>
    <t>Sarah Godlewski</t>
  </si>
  <si>
    <t>Tammy Baldwin</t>
  </si>
  <si>
    <t>Margaret Engebretson</t>
  </si>
  <si>
    <t>Brian Ewert</t>
  </si>
  <si>
    <t>Bob Look (WR)</t>
  </si>
  <si>
    <t>Chris Meier</t>
  </si>
  <si>
    <t>Phillip Anderson</t>
  </si>
  <si>
    <t>Patrick Baird</t>
  </si>
  <si>
    <t>Michael J. White</t>
  </si>
  <si>
    <t>Tiffany Anderson</t>
  </si>
  <si>
    <t>Brad Karas (WR)</t>
  </si>
  <si>
    <t>Mark S. Grimek</t>
  </si>
  <si>
    <t>Terry Larson</t>
  </si>
  <si>
    <t>Andrew Zuelke</t>
  </si>
  <si>
    <t xml:space="preserve">REPRESENTATIVE IN CONGRESS                                                                              7TH CONGRESSIONAL DISTRICT           </t>
  </si>
  <si>
    <t>Tom Wakely</t>
  </si>
  <si>
    <t>Mary Czaja-Felzkowski</t>
  </si>
  <si>
    <t>Mark A. Martello</t>
  </si>
  <si>
    <t>REPRESENTATIVE TO ASSEMBLY                                                                            DISTRICT #35</t>
  </si>
  <si>
    <t>United States Senator</t>
  </si>
  <si>
    <t xml:space="preserve">REPRESENTATIVE IN CONGRESS  7TH CONGRESSIONAL DISTRICT           </t>
  </si>
  <si>
    <t>REPRESENTATIVE TO ASSEMBLY   DISTRICT #35</t>
  </si>
  <si>
    <t xml:space="preserve">REPRESENTATIVE IN CONGRESS 7TH CONGRESSIONAL DISTRICT    </t>
  </si>
  <si>
    <t>REPRESENTATIVE TO ASSEMBLY  DISTRICT # 34</t>
  </si>
  <si>
    <t>REPRESENTATIVE TO ASSEMBLY  DISTRICT #35</t>
  </si>
  <si>
    <t>Clerk of Courts</t>
  </si>
  <si>
    <t xml:space="preserve">REPRESENTATIVE IN CONGRESS                                                                              7TH CONGRESSIONAL DISTRICT     </t>
  </si>
  <si>
    <t>Voters 8/14/18</t>
  </si>
  <si>
    <t>%</t>
  </si>
  <si>
    <t>Registered Voters as of 8/13/2018</t>
  </si>
  <si>
    <t>Republican Party</t>
  </si>
  <si>
    <t>Democratic Party</t>
  </si>
  <si>
    <t>Libertarian Party</t>
  </si>
  <si>
    <t>Wisconsin Green Party</t>
  </si>
  <si>
    <t>Constitution Party</t>
  </si>
  <si>
    <t>Voter 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</si>
</sst>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Courier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8" fillId="19" borderId="0" applyNumberFormat="0" applyBorder="0" applyAlignment="0" applyProtection="0"/>
  </cellStyleXfs>
  <cellXfs count="367">
    <xf numFmtId="0" fontId="0" fillId="0" borderId="0" xfId="0"/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6" fillId="0" borderId="26" xfId="0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0" fontId="6" fillId="0" borderId="29" xfId="0" applyFont="1" applyFill="1" applyBorder="1" applyProtection="1">
      <protection locked="0"/>
    </xf>
    <xf numFmtId="0" fontId="6" fillId="0" borderId="30" xfId="0" applyFont="1" applyFill="1" applyBorder="1" applyProtection="1"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0" fontId="6" fillId="0" borderId="34" xfId="0" applyFont="1" applyFill="1" applyBorder="1" applyProtection="1">
      <protection locked="0"/>
    </xf>
    <xf numFmtId="0" fontId="3" fillId="0" borderId="0" xfId="0" applyFont="1" applyFill="1" applyBorder="1" applyProtection="1"/>
    <xf numFmtId="0" fontId="9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6" fillId="8" borderId="26" xfId="0" applyFont="1" applyFill="1" applyBorder="1" applyProtection="1">
      <protection locked="0"/>
    </xf>
    <xf numFmtId="0" fontId="6" fillId="8" borderId="30" xfId="0" applyFont="1" applyFill="1" applyBorder="1" applyProtection="1">
      <protection locked="0"/>
    </xf>
    <xf numFmtId="0" fontId="6" fillId="8" borderId="36" xfId="0" applyFont="1" applyFill="1" applyBorder="1" applyProtection="1">
      <protection locked="0"/>
    </xf>
    <xf numFmtId="0" fontId="4" fillId="6" borderId="8" xfId="0" applyFont="1" applyFill="1" applyBorder="1" applyAlignment="1" applyProtection="1">
      <alignment horizontal="center"/>
    </xf>
    <xf numFmtId="0" fontId="6" fillId="8" borderId="33" xfId="0" applyFont="1" applyFill="1" applyBorder="1" applyProtection="1">
      <protection locked="0"/>
    </xf>
    <xf numFmtId="0" fontId="6" fillId="8" borderId="30" xfId="0" applyFont="1" applyFill="1" applyBorder="1" applyAlignment="1" applyProtection="1">
      <alignment horizontal="center"/>
      <protection locked="0"/>
    </xf>
    <xf numFmtId="0" fontId="6" fillId="8" borderId="38" xfId="0" applyFont="1" applyFill="1" applyBorder="1" applyProtection="1">
      <protection locked="0"/>
    </xf>
    <xf numFmtId="0" fontId="3" fillId="8" borderId="0" xfId="0" applyFont="1" applyFill="1" applyBorder="1" applyProtection="1"/>
    <xf numFmtId="0" fontId="9" fillId="8" borderId="0" xfId="0" applyFont="1" applyFill="1" applyBorder="1" applyProtection="1"/>
    <xf numFmtId="0" fontId="9" fillId="8" borderId="0" xfId="0" applyFont="1" applyFill="1" applyProtection="1"/>
    <xf numFmtId="0" fontId="0" fillId="8" borderId="0" xfId="0" applyFill="1"/>
    <xf numFmtId="0" fontId="6" fillId="8" borderId="27" xfId="0" applyFont="1" applyFill="1" applyBorder="1" applyProtection="1">
      <protection locked="0"/>
    </xf>
    <xf numFmtId="0" fontId="6" fillId="8" borderId="32" xfId="0" applyFont="1" applyFill="1" applyBorder="1" applyProtection="1">
      <protection locked="0"/>
    </xf>
    <xf numFmtId="0" fontId="6" fillId="8" borderId="37" xfId="0" applyFont="1" applyFill="1" applyBorder="1" applyProtection="1">
      <protection locked="0"/>
    </xf>
    <xf numFmtId="0" fontId="6" fillId="8" borderId="34" xfId="0" applyFont="1" applyFill="1" applyBorder="1" applyProtection="1">
      <protection locked="0"/>
    </xf>
    <xf numFmtId="0" fontId="6" fillId="8" borderId="15" xfId="0" applyFont="1" applyFill="1" applyBorder="1" applyAlignment="1" applyProtection="1">
      <alignment horizontal="center"/>
    </xf>
    <xf numFmtId="0" fontId="6" fillId="8" borderId="39" xfId="0" applyFont="1" applyFill="1" applyBorder="1" applyProtection="1">
      <protection locked="0"/>
    </xf>
    <xf numFmtId="0" fontId="6" fillId="8" borderId="30" xfId="0" applyFont="1" applyFill="1" applyBorder="1" applyAlignment="1" applyProtection="1">
      <alignment horizontal="center"/>
    </xf>
    <xf numFmtId="0" fontId="6" fillId="8" borderId="30" xfId="0" applyFont="1" applyFill="1" applyBorder="1" applyAlignment="1" applyProtection="1">
      <alignment horizontal="center" wrapText="1"/>
    </xf>
    <xf numFmtId="0" fontId="6" fillId="8" borderId="43" xfId="0" applyFont="1" applyFill="1" applyBorder="1" applyAlignment="1" applyProtection="1">
      <alignment horizontal="center" wrapText="1"/>
    </xf>
    <xf numFmtId="0" fontId="6" fillId="8" borderId="36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6" fillId="8" borderId="41" xfId="0" applyFont="1" applyFill="1" applyBorder="1" applyProtection="1">
      <protection locked="0"/>
    </xf>
    <xf numFmtId="0" fontId="4" fillId="16" borderId="11" xfId="0" applyFont="1" applyFill="1" applyBorder="1" applyAlignment="1" applyProtection="1">
      <alignment horizontal="center"/>
    </xf>
    <xf numFmtId="0" fontId="4" fillId="12" borderId="8" xfId="0" applyFont="1" applyFill="1" applyBorder="1" applyAlignment="1" applyProtection="1">
      <alignment horizontal="center"/>
    </xf>
    <xf numFmtId="0" fontId="4" fillId="12" borderId="12" xfId="0" applyFont="1" applyFill="1" applyBorder="1" applyAlignment="1" applyProtection="1">
      <alignment horizontal="center"/>
    </xf>
    <xf numFmtId="0" fontId="4" fillId="12" borderId="11" xfId="0" applyFont="1" applyFill="1" applyBorder="1" applyAlignment="1" applyProtection="1">
      <alignment horizontal="center"/>
    </xf>
    <xf numFmtId="0" fontId="5" fillId="8" borderId="30" xfId="0" applyFont="1" applyFill="1" applyBorder="1" applyProtection="1">
      <protection locked="0"/>
    </xf>
    <xf numFmtId="0" fontId="5" fillId="8" borderId="36" xfId="0" applyFont="1" applyFill="1" applyBorder="1" applyProtection="1">
      <protection locked="0"/>
    </xf>
    <xf numFmtId="0" fontId="2" fillId="13" borderId="31" xfId="0" applyFont="1" applyFill="1" applyBorder="1" applyAlignment="1" applyProtection="1"/>
    <xf numFmtId="0" fontId="2" fillId="15" borderId="31" xfId="0" applyFont="1" applyFill="1" applyBorder="1" applyAlignment="1" applyProtection="1"/>
    <xf numFmtId="0" fontId="2" fillId="15" borderId="35" xfId="0" applyFont="1" applyFill="1" applyBorder="1" applyAlignment="1" applyProtection="1"/>
    <xf numFmtId="0" fontId="2" fillId="13" borderId="25" xfId="0" applyFont="1" applyFill="1" applyBorder="1" applyAlignment="1" applyProtection="1"/>
    <xf numFmtId="0" fontId="6" fillId="0" borderId="41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Protection="1">
      <protection locked="0"/>
    </xf>
    <xf numFmtId="0" fontId="7" fillId="4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15" fontId="2" fillId="0" borderId="16" xfId="0" applyNumberFormat="1" applyFont="1" applyFill="1" applyBorder="1" applyAlignment="1" applyProtection="1">
      <alignment horizontal="center"/>
    </xf>
    <xf numFmtId="0" fontId="0" fillId="0" borderId="4" xfId="0" applyBorder="1"/>
    <xf numFmtId="0" fontId="4" fillId="5" borderId="45" xfId="0" applyFont="1" applyFill="1" applyBorder="1" applyAlignment="1" applyProtection="1">
      <alignment horizontal="center"/>
    </xf>
    <xf numFmtId="0" fontId="4" fillId="16" borderId="1" xfId="0" applyFont="1" applyFill="1" applyBorder="1" applyAlignment="1" applyProtection="1">
      <alignment horizontal="center"/>
    </xf>
    <xf numFmtId="0" fontId="4" fillId="12" borderId="1" xfId="0" applyFont="1" applyFill="1" applyBorder="1" applyAlignment="1" applyProtection="1">
      <alignment horizontal="center"/>
    </xf>
    <xf numFmtId="0" fontId="13" fillId="12" borderId="3" xfId="0" applyFont="1" applyFill="1" applyBorder="1" applyAlignment="1">
      <alignment horizontal="center"/>
    </xf>
    <xf numFmtId="0" fontId="4" fillId="10" borderId="47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textRotation="90"/>
    </xf>
    <xf numFmtId="0" fontId="6" fillId="0" borderId="44" xfId="0" applyFont="1" applyFill="1" applyBorder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5" fillId="18" borderId="2" xfId="0" applyFont="1" applyFill="1" applyBorder="1" applyAlignment="1" applyProtection="1">
      <alignment horizontal="center" vertical="center" wrapText="1"/>
    </xf>
    <xf numFmtId="0" fontId="4" fillId="5" borderId="45" xfId="0" applyFont="1" applyFill="1" applyBorder="1" applyAlignment="1" applyProtection="1">
      <alignment horizontal="center"/>
    </xf>
    <xf numFmtId="0" fontId="5" fillId="12" borderId="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>
      <alignment horizontal="center" wrapText="1"/>
    </xf>
    <xf numFmtId="0" fontId="4" fillId="10" borderId="1" xfId="0" applyFont="1" applyFill="1" applyBorder="1" applyAlignment="1" applyProtection="1">
      <alignment horizontal="center"/>
    </xf>
    <xf numFmtId="0" fontId="1" fillId="13" borderId="2" xfId="0" applyFont="1" applyFill="1" applyBorder="1" applyAlignment="1">
      <alignment horizontal="center" wrapText="1"/>
    </xf>
    <xf numFmtId="0" fontId="4" fillId="12" borderId="1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wrapText="1"/>
    </xf>
    <xf numFmtId="0" fontId="14" fillId="7" borderId="2" xfId="0" applyFont="1" applyFill="1" applyBorder="1" applyAlignment="1" applyProtection="1">
      <alignment horizontal="center" wrapText="1"/>
    </xf>
    <xf numFmtId="0" fontId="15" fillId="5" borderId="1" xfId="0" applyFont="1" applyFill="1" applyBorder="1" applyAlignment="1">
      <alignment horizontal="center"/>
    </xf>
    <xf numFmtId="0" fontId="15" fillId="16" borderId="44" xfId="0" applyFont="1" applyFill="1" applyBorder="1" applyAlignment="1">
      <alignment horizontal="center"/>
    </xf>
    <xf numFmtId="0" fontId="14" fillId="17" borderId="2" xfId="0" applyFont="1" applyFill="1" applyBorder="1" applyAlignment="1" applyProtection="1">
      <alignment horizontal="center" wrapText="1"/>
    </xf>
    <xf numFmtId="0" fontId="4" fillId="16" borderId="2" xfId="0" applyFont="1" applyFill="1" applyBorder="1" applyAlignment="1" applyProtection="1">
      <alignment horizontal="center"/>
    </xf>
    <xf numFmtId="0" fontId="4" fillId="12" borderId="44" xfId="0" applyFont="1" applyFill="1" applyBorder="1" applyAlignment="1" applyProtection="1">
      <alignment horizontal="center"/>
    </xf>
    <xf numFmtId="0" fontId="4" fillId="16" borderId="4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</xf>
    <xf numFmtId="0" fontId="0" fillId="0" borderId="12" xfId="0" applyBorder="1"/>
    <xf numFmtId="0" fontId="0" fillId="0" borderId="0" xfId="0" applyFont="1"/>
    <xf numFmtId="0" fontId="19" fillId="0" borderId="12" xfId="0" applyFont="1" applyBorder="1"/>
    <xf numFmtId="0" fontId="19" fillId="0" borderId="0" xfId="0" applyFont="1"/>
    <xf numFmtId="0" fontId="19" fillId="0" borderId="18" xfId="0" quotePrefix="1" applyFont="1" applyBorder="1"/>
    <xf numFmtId="0" fontId="19" fillId="0" borderId="26" xfId="0" quotePrefix="1" applyFont="1" applyBorder="1"/>
    <xf numFmtId="0" fontId="19" fillId="0" borderId="30" xfId="0" quotePrefix="1" applyFont="1" applyBorder="1"/>
    <xf numFmtId="0" fontId="2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4" fillId="4" borderId="44" xfId="0" applyFont="1" applyFill="1" applyBorder="1" applyAlignment="1" applyProtection="1">
      <alignment horizontal="center"/>
    </xf>
    <xf numFmtId="0" fontId="25" fillId="4" borderId="44" xfId="0" applyFont="1" applyFill="1" applyBorder="1" applyAlignment="1" applyProtection="1">
      <alignment horizontal="center"/>
    </xf>
    <xf numFmtId="0" fontId="25" fillId="4" borderId="5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5" fillId="4" borderId="16" xfId="0" applyFont="1" applyFill="1" applyBorder="1" applyAlignment="1" applyProtection="1">
      <alignment horizontal="center"/>
    </xf>
    <xf numFmtId="0" fontId="26" fillId="8" borderId="26" xfId="0" applyFont="1" applyFill="1" applyBorder="1" applyProtection="1">
      <protection locked="0"/>
    </xf>
    <xf numFmtId="0" fontId="20" fillId="0" borderId="0" xfId="0" applyFont="1" applyFill="1" applyBorder="1" applyProtection="1"/>
    <xf numFmtId="0" fontId="2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27" fillId="8" borderId="0" xfId="0" applyFont="1" applyFill="1" applyBorder="1" applyProtection="1"/>
    <xf numFmtId="0" fontId="28" fillId="8" borderId="0" xfId="0" applyFont="1" applyFill="1" applyBorder="1" applyProtection="1"/>
    <xf numFmtId="0" fontId="23" fillId="0" borderId="0" xfId="0" applyFont="1" applyFill="1" applyBorder="1" applyProtection="1"/>
    <xf numFmtId="0" fontId="29" fillId="0" borderId="0" xfId="0" applyFont="1" applyFill="1" applyBorder="1" applyProtection="1"/>
    <xf numFmtId="0" fontId="28" fillId="0" borderId="0" xfId="0" applyFont="1" applyFill="1" applyBorder="1" applyProtection="1"/>
    <xf numFmtId="0" fontId="28" fillId="8" borderId="0" xfId="0" applyFont="1" applyFill="1" applyProtection="1"/>
    <xf numFmtId="0" fontId="0" fillId="8" borderId="0" xfId="0" applyFont="1" applyFill="1"/>
    <xf numFmtId="0" fontId="14" fillId="14" borderId="2" xfId="0" applyFont="1" applyFill="1" applyBorder="1" applyAlignment="1" applyProtection="1">
      <alignment horizontal="center" wrapText="1"/>
    </xf>
    <xf numFmtId="0" fontId="14" fillId="7" borderId="2" xfId="0" applyFont="1" applyFill="1" applyBorder="1" applyAlignment="1" applyProtection="1">
      <alignment horizontal="center" vertical="center" wrapText="1"/>
    </xf>
    <xf numFmtId="0" fontId="14" fillId="14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20" borderId="11" xfId="0" applyFont="1" applyFill="1" applyBorder="1" applyAlignment="1" applyProtection="1">
      <alignment horizontal="center"/>
    </xf>
    <xf numFmtId="0" fontId="4" fillId="20" borderId="2" xfId="0" applyFont="1" applyFill="1" applyBorder="1" applyAlignment="1" applyProtection="1">
      <alignment horizontal="center"/>
    </xf>
    <xf numFmtId="0" fontId="4" fillId="20" borderId="48" xfId="0" applyFont="1" applyFill="1" applyBorder="1" applyAlignment="1" applyProtection="1">
      <alignment horizontal="center"/>
    </xf>
    <xf numFmtId="0" fontId="4" fillId="20" borderId="45" xfId="0" applyFont="1" applyFill="1" applyBorder="1" applyAlignment="1" applyProtection="1">
      <alignment horizontal="center"/>
    </xf>
    <xf numFmtId="0" fontId="4" fillId="20" borderId="7" xfId="0" applyFont="1" applyFill="1" applyBorder="1" applyAlignment="1" applyProtection="1">
      <alignment horizontal="center"/>
    </xf>
    <xf numFmtId="0" fontId="4" fillId="20" borderId="10" xfId="0" applyFont="1" applyFill="1" applyBorder="1" applyAlignment="1" applyProtection="1">
      <alignment horizontal="center"/>
    </xf>
    <xf numFmtId="0" fontId="4" fillId="20" borderId="8" xfId="0" applyFont="1" applyFill="1" applyBorder="1" applyAlignment="1" applyProtection="1">
      <alignment horizontal="center"/>
    </xf>
    <xf numFmtId="0" fontId="4" fillId="20" borderId="12" xfId="0" applyFont="1" applyFill="1" applyBorder="1" applyAlignment="1" applyProtection="1">
      <alignment horizontal="center"/>
    </xf>
    <xf numFmtId="0" fontId="4" fillId="20" borderId="44" xfId="0" applyFont="1" applyFill="1" applyBorder="1" applyAlignment="1" applyProtection="1">
      <alignment horizontal="center"/>
    </xf>
    <xf numFmtId="0" fontId="4" fillId="20" borderId="1" xfId="0" applyFont="1" applyFill="1" applyBorder="1" applyAlignment="1" applyProtection="1">
      <alignment horizontal="center"/>
    </xf>
    <xf numFmtId="0" fontId="13" fillId="20" borderId="3" xfId="0" applyFont="1" applyFill="1" applyBorder="1" applyAlignment="1">
      <alignment horizontal="center"/>
    </xf>
    <xf numFmtId="0" fontId="14" fillId="19" borderId="2" xfId="2" applyFont="1" applyBorder="1" applyAlignment="1">
      <alignment horizontal="center" vertical="center" wrapText="1"/>
    </xf>
    <xf numFmtId="0" fontId="4" fillId="20" borderId="52" xfId="0" applyFont="1" applyFill="1" applyBorder="1" applyAlignment="1" applyProtection="1">
      <alignment horizontal="center"/>
    </xf>
    <xf numFmtId="0" fontId="19" fillId="0" borderId="53" xfId="0" quotePrefix="1" applyFont="1" applyBorder="1"/>
    <xf numFmtId="0" fontId="4" fillId="6" borderId="44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15" fillId="6" borderId="44" xfId="0" applyFont="1" applyFill="1" applyBorder="1" applyAlignment="1">
      <alignment horizontal="center"/>
    </xf>
    <xf numFmtId="0" fontId="0" fillId="0" borderId="51" xfId="0" applyBorder="1"/>
    <xf numFmtId="0" fontId="0" fillId="0" borderId="55" xfId="0" applyBorder="1"/>
    <xf numFmtId="0" fontId="16" fillId="0" borderId="5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4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0" fillId="0" borderId="50" xfId="0" applyBorder="1"/>
    <xf numFmtId="0" fontId="0" fillId="0" borderId="58" xfId="0" applyBorder="1" applyAlignment="1">
      <alignment horizontal="center"/>
    </xf>
    <xf numFmtId="0" fontId="3" fillId="0" borderId="43" xfId="0" applyFont="1" applyFill="1" applyBorder="1" applyAlignment="1" applyProtection="1">
      <alignment horizontal="center" wrapText="1"/>
    </xf>
    <xf numFmtId="0" fontId="30" fillId="0" borderId="42" xfId="0" applyFont="1" applyBorder="1" applyAlignment="1">
      <alignment horizontal="center"/>
    </xf>
    <xf numFmtId="0" fontId="19" fillId="0" borderId="56" xfId="0" quotePrefix="1" applyFont="1" applyBorder="1" applyAlignment="1">
      <alignment horizontal="center"/>
    </xf>
    <xf numFmtId="0" fontId="3" fillId="0" borderId="40" xfId="0" applyFont="1" applyFill="1" applyBorder="1" applyAlignment="1" applyProtection="1">
      <alignment horizontal="center"/>
    </xf>
    <xf numFmtId="0" fontId="19" fillId="0" borderId="57" xfId="0" quotePrefix="1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2" fillId="13" borderId="44" xfId="0" applyFont="1" applyFill="1" applyBorder="1" applyAlignment="1" applyProtection="1"/>
    <xf numFmtId="0" fontId="2" fillId="13" borderId="1" xfId="0" applyFont="1" applyFill="1" applyBorder="1" applyAlignment="1" applyProtection="1"/>
    <xf numFmtId="0" fontId="2" fillId="13" borderId="16" xfId="0" applyFont="1" applyFill="1" applyBorder="1" applyAlignment="1" applyProtection="1"/>
    <xf numFmtId="0" fontId="2" fillId="15" borderId="44" xfId="0" applyFont="1" applyFill="1" applyBorder="1" applyAlignment="1" applyProtection="1"/>
    <xf numFmtId="0" fontId="2" fillId="15" borderId="16" xfId="0" applyFont="1" applyFill="1" applyBorder="1" applyAlignment="1" applyProtection="1"/>
    <xf numFmtId="0" fontId="2" fillId="15" borderId="11" xfId="0" applyFont="1" applyFill="1" applyBorder="1" applyAlignment="1" applyProtection="1"/>
    <xf numFmtId="0" fontId="2" fillId="13" borderId="4" xfId="0" applyFont="1" applyFill="1" applyBorder="1" applyAlignment="1" applyProtection="1"/>
    <xf numFmtId="0" fontId="1" fillId="0" borderId="30" xfId="0" applyFont="1" applyBorder="1"/>
    <xf numFmtId="0" fontId="31" fillId="0" borderId="58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31" fillId="0" borderId="0" xfId="0" applyFont="1" applyAlignment="1">
      <alignment horizontal="center"/>
    </xf>
    <xf numFmtId="0" fontId="32" fillId="0" borderId="44" xfId="0" applyFont="1" applyFill="1" applyBorder="1" applyAlignment="1" applyProtection="1">
      <alignment horizontal="center"/>
    </xf>
    <xf numFmtId="0" fontId="32" fillId="13" borderId="44" xfId="0" applyFont="1" applyFill="1" applyBorder="1" applyAlignment="1" applyProtection="1">
      <alignment horizontal="center"/>
    </xf>
    <xf numFmtId="0" fontId="32" fillId="13" borderId="16" xfId="0" applyFont="1" applyFill="1" applyBorder="1" applyAlignment="1" applyProtection="1">
      <alignment horizontal="center"/>
    </xf>
    <xf numFmtId="0" fontId="32" fillId="13" borderId="3" xfId="0" applyFont="1" applyFill="1" applyBorder="1" applyAlignment="1" applyProtection="1">
      <alignment horizontal="center"/>
    </xf>
    <xf numFmtId="0" fontId="32" fillId="13" borderId="5" xfId="0" applyFont="1" applyFill="1" applyBorder="1" applyAlignment="1" applyProtection="1">
      <alignment horizontal="center"/>
    </xf>
    <xf numFmtId="0" fontId="32" fillId="15" borderId="3" xfId="0" applyFont="1" applyFill="1" applyBorder="1" applyAlignment="1" applyProtection="1">
      <alignment horizontal="center"/>
    </xf>
    <xf numFmtId="0" fontId="32" fillId="15" borderId="5" xfId="0" applyFont="1" applyFill="1" applyBorder="1" applyAlignment="1" applyProtection="1">
      <alignment horizontal="center"/>
    </xf>
    <xf numFmtId="0" fontId="32" fillId="15" borderId="0" xfId="0" applyFont="1" applyFill="1" applyBorder="1" applyAlignment="1" applyProtection="1">
      <alignment horizontal="center"/>
    </xf>
    <xf numFmtId="9" fontId="1" fillId="0" borderId="20" xfId="1" applyFont="1" applyBorder="1"/>
    <xf numFmtId="9" fontId="7" fillId="0" borderId="44" xfId="1" applyFont="1" applyFill="1" applyBorder="1" applyAlignment="1" applyProtection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9" fillId="0" borderId="26" xfId="0" quotePrefix="1" applyFont="1" applyBorder="1" applyAlignment="1">
      <alignment horizontal="center"/>
    </xf>
    <xf numFmtId="0" fontId="3" fillId="0" borderId="40" xfId="0" applyFont="1" applyFill="1" applyBorder="1" applyAlignment="1" applyProtection="1">
      <alignment horizontal="left"/>
    </xf>
    <xf numFmtId="0" fontId="0" fillId="0" borderId="21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6" fillId="0" borderId="55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5" fillId="12" borderId="20" xfId="0" applyFont="1" applyFill="1" applyBorder="1" applyAlignment="1" applyProtection="1">
      <alignment horizontal="center" vertical="center" textRotation="90"/>
    </xf>
    <xf numFmtId="0" fontId="0" fillId="12" borderId="16" xfId="0" applyFill="1" applyBorder="1" applyAlignment="1">
      <alignment horizontal="center" vertical="center" textRotation="90"/>
    </xf>
    <xf numFmtId="0" fontId="5" fillId="12" borderId="11" xfId="0" applyFont="1" applyFill="1" applyBorder="1" applyAlignment="1" applyProtection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0" fillId="5" borderId="11" xfId="0" applyFill="1" applyBorder="1" applyAlignment="1">
      <alignment horizontal="center" vertical="center" textRotation="90"/>
    </xf>
    <xf numFmtId="0" fontId="4" fillId="5" borderId="12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5" fillId="10" borderId="20" xfId="0" applyFont="1" applyFill="1" applyBorder="1" applyAlignment="1" applyProtection="1">
      <alignment horizontal="center" vertical="center" textRotation="90" wrapText="1"/>
    </xf>
    <xf numFmtId="0" fontId="0" fillId="10" borderId="11" xfId="0" applyFill="1" applyBorder="1" applyAlignment="1">
      <alignment horizontal="center" vertical="center" textRotation="90" wrapText="1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7" xfId="0" applyFont="1" applyFill="1" applyBorder="1" applyAlignment="1">
      <alignment horizontal="center" vertical="center" textRotation="90"/>
    </xf>
    <xf numFmtId="0" fontId="5" fillId="6" borderId="15" xfId="0" applyFont="1" applyFill="1" applyBorder="1" applyAlignment="1" applyProtection="1">
      <alignment horizontal="center" vertical="center" textRotation="90"/>
    </xf>
    <xf numFmtId="0" fontId="5" fillId="6" borderId="23" xfId="0" applyFont="1" applyFill="1" applyBorder="1" applyAlignment="1" applyProtection="1">
      <alignment horizontal="center" vertical="center" textRotation="90"/>
    </xf>
    <xf numFmtId="0" fontId="5" fillId="3" borderId="1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vertical="center" textRotation="90"/>
    </xf>
    <xf numFmtId="0" fontId="4" fillId="5" borderId="10" xfId="0" applyFont="1" applyFill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5" fillId="10" borderId="13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textRotation="90" wrapText="1"/>
    </xf>
    <xf numFmtId="0" fontId="5" fillId="5" borderId="14" xfId="0" applyFont="1" applyFill="1" applyBorder="1" applyAlignment="1" applyProtection="1">
      <alignment horizontal="center" vertical="center" textRotation="90"/>
    </xf>
    <xf numFmtId="0" fontId="5" fillId="6" borderId="23" xfId="0" applyFont="1" applyFill="1" applyBorder="1" applyAlignment="1">
      <alignment horizontal="center" vertical="center" textRotation="90"/>
    </xf>
    <xf numFmtId="0" fontId="5" fillId="20" borderId="14" xfId="0" applyFont="1" applyFill="1" applyBorder="1" applyAlignment="1" applyProtection="1">
      <alignment horizontal="center" vertical="center" textRotation="90"/>
    </xf>
    <xf numFmtId="0" fontId="5" fillId="20" borderId="7" xfId="0" applyFont="1" applyFill="1" applyBorder="1" applyAlignment="1">
      <alignment horizontal="center" vertical="center" textRotation="90"/>
    </xf>
    <xf numFmtId="0" fontId="5" fillId="10" borderId="17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 applyProtection="1">
      <alignment horizontal="center" vertical="center" textRotation="90" wrapText="1"/>
    </xf>
    <xf numFmtId="0" fontId="5" fillId="5" borderId="18" xfId="0" applyFont="1" applyFill="1" applyBorder="1" applyAlignment="1" applyProtection="1">
      <alignment horizontal="center" vertical="center" textRotation="90"/>
    </xf>
    <xf numFmtId="0" fontId="5" fillId="5" borderId="7" xfId="0" applyFont="1" applyFill="1" applyBorder="1" applyAlignment="1" applyProtection="1">
      <alignment horizontal="center" vertical="center" textRotation="90"/>
    </xf>
    <xf numFmtId="0" fontId="4" fillId="5" borderId="45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46" xfId="0" applyFont="1" applyFill="1" applyBorder="1" applyAlignment="1" applyProtection="1">
      <alignment horizontal="center"/>
    </xf>
    <xf numFmtId="0" fontId="1" fillId="5" borderId="18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5" fillId="16" borderId="15" xfId="0" applyFont="1" applyFill="1" applyBorder="1" applyAlignment="1" applyProtection="1">
      <alignment horizontal="center" vertical="center" textRotation="90"/>
    </xf>
    <xf numFmtId="0" fontId="5" fillId="16" borderId="23" xfId="0" applyFont="1" applyFill="1" applyBorder="1" applyAlignment="1">
      <alignment horizontal="center" vertical="center" textRotation="90"/>
    </xf>
    <xf numFmtId="0" fontId="0" fillId="12" borderId="11" xfId="0" applyFill="1" applyBorder="1" applyAlignment="1">
      <alignment horizontal="center" vertical="center" textRotation="90"/>
    </xf>
    <xf numFmtId="0" fontId="5" fillId="20" borderId="15" xfId="0" applyFont="1" applyFill="1" applyBorder="1" applyAlignment="1" applyProtection="1">
      <alignment horizontal="center" vertical="center" textRotation="90"/>
    </xf>
    <xf numFmtId="0" fontId="5" fillId="20" borderId="23" xfId="0" applyFont="1" applyFill="1" applyBorder="1" applyAlignment="1">
      <alignment horizontal="center" vertical="center" textRotation="90"/>
    </xf>
    <xf numFmtId="0" fontId="5" fillId="20" borderId="20" xfId="0" applyFont="1" applyFill="1" applyBorder="1" applyAlignment="1" applyProtection="1">
      <alignment horizontal="center" vertical="center" textRotation="90"/>
    </xf>
    <xf numFmtId="0" fontId="5" fillId="20" borderId="11" xfId="0" applyFont="1" applyFill="1" applyBorder="1" applyAlignment="1">
      <alignment horizontal="center" vertical="center" textRotation="90"/>
    </xf>
    <xf numFmtId="0" fontId="5" fillId="20" borderId="18" xfId="0" applyFont="1" applyFill="1" applyBorder="1" applyAlignment="1" applyProtection="1">
      <alignment horizontal="center" vertical="center" textRotation="90"/>
    </xf>
    <xf numFmtId="0" fontId="5" fillId="20" borderId="7" xfId="0" applyFont="1" applyFill="1" applyBorder="1" applyAlignment="1" applyProtection="1">
      <alignment horizontal="center" vertical="center" textRotation="90"/>
    </xf>
    <xf numFmtId="0" fontId="4" fillId="10" borderId="1" xfId="0" applyFont="1" applyFill="1" applyBorder="1" applyAlignment="1" applyProtection="1">
      <alignment horizontal="center"/>
    </xf>
    <xf numFmtId="0" fontId="4" fillId="10" borderId="2" xfId="0" applyFont="1" applyFill="1" applyBorder="1" applyAlignment="1" applyProtection="1">
      <alignment horizontal="center"/>
    </xf>
    <xf numFmtId="0" fontId="4" fillId="10" borderId="46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 vertical="center" textRotation="90"/>
    </xf>
    <xf numFmtId="0" fontId="5" fillId="10" borderId="9" xfId="0" applyFont="1" applyFill="1" applyBorder="1" applyAlignment="1">
      <alignment horizontal="center" vertical="center" textRotation="90"/>
    </xf>
    <xf numFmtId="0" fontId="5" fillId="10" borderId="43" xfId="0" applyFont="1" applyFill="1" applyBorder="1" applyAlignment="1" applyProtection="1">
      <alignment horizontal="center" vertical="center" textRotation="90"/>
    </xf>
    <xf numFmtId="0" fontId="5" fillId="10" borderId="10" xfId="0" applyFont="1" applyFill="1" applyBorder="1" applyAlignment="1">
      <alignment horizontal="center" vertical="center" textRotation="90"/>
    </xf>
    <xf numFmtId="0" fontId="5" fillId="10" borderId="20" xfId="0" applyFont="1" applyFill="1" applyBorder="1" applyAlignment="1" applyProtection="1">
      <alignment horizontal="center" vertical="center" textRotation="90"/>
    </xf>
    <xf numFmtId="0" fontId="5" fillId="10" borderId="11" xfId="0" applyFont="1" applyFill="1" applyBorder="1" applyAlignment="1">
      <alignment horizontal="center" vertical="center" textRotation="90"/>
    </xf>
    <xf numFmtId="0" fontId="0" fillId="10" borderId="11" xfId="0" applyFill="1" applyBorder="1" applyAlignment="1">
      <alignment horizontal="center" vertical="center" textRotation="90"/>
    </xf>
    <xf numFmtId="0" fontId="4" fillId="6" borderId="45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16" borderId="1" xfId="0" applyFont="1" applyFill="1" applyBorder="1" applyAlignment="1" applyProtection="1">
      <alignment horizontal="center"/>
    </xf>
    <xf numFmtId="0" fontId="4" fillId="16" borderId="3" xfId="0" applyFont="1" applyFill="1" applyBorder="1" applyAlignment="1" applyProtection="1">
      <alignment horizontal="center"/>
    </xf>
    <xf numFmtId="0" fontId="5" fillId="10" borderId="11" xfId="0" applyFont="1" applyFill="1" applyBorder="1" applyAlignment="1" applyProtection="1">
      <alignment horizontal="center" vertical="center" textRotation="90" wrapText="1"/>
    </xf>
    <xf numFmtId="0" fontId="5" fillId="5" borderId="19" xfId="0" applyFont="1" applyFill="1" applyBorder="1" applyAlignment="1" applyProtection="1">
      <alignment horizontal="center" vertical="center" textRotation="90"/>
    </xf>
    <xf numFmtId="0" fontId="5" fillId="5" borderId="24" xfId="0" applyFont="1" applyFill="1" applyBorder="1" applyAlignment="1" applyProtection="1">
      <alignment horizontal="center" vertical="center" textRotation="90"/>
    </xf>
    <xf numFmtId="0" fontId="5" fillId="5" borderId="22" xfId="0" applyFont="1" applyFill="1" applyBorder="1" applyAlignment="1" applyProtection="1">
      <alignment horizontal="center" vertical="center" textRotation="90"/>
    </xf>
    <xf numFmtId="0" fontId="12" fillId="5" borderId="22" xfId="0" applyFont="1" applyFill="1" applyBorder="1" applyAlignment="1">
      <alignment horizontal="center" vertical="center" textRotation="90"/>
    </xf>
    <xf numFmtId="0" fontId="5" fillId="16" borderId="4" xfId="0" applyFont="1" applyFill="1" applyBorder="1" applyAlignment="1" applyProtection="1">
      <alignment horizontal="center" vertical="center" textRotation="90"/>
    </xf>
    <xf numFmtId="0" fontId="5" fillId="16" borderId="1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5" fillId="20" borderId="16" xfId="0" applyFont="1" applyFill="1" applyBorder="1" applyAlignment="1" applyProtection="1">
      <alignment horizontal="center" vertical="center" textRotation="90"/>
    </xf>
    <xf numFmtId="0" fontId="5" fillId="5" borderId="20" xfId="0" applyFont="1" applyFill="1" applyBorder="1" applyAlignment="1" applyProtection="1">
      <alignment horizontal="center" vertical="center" textRotation="90"/>
    </xf>
    <xf numFmtId="0" fontId="5" fillId="5" borderId="11" xfId="0" applyFont="1" applyFill="1" applyBorder="1" applyAlignment="1">
      <alignment horizontal="center" vertical="center" textRotation="90"/>
    </xf>
    <xf numFmtId="0" fontId="5" fillId="12" borderId="49" xfId="0" applyFont="1" applyFill="1" applyBorder="1" applyAlignment="1" applyProtection="1">
      <alignment horizontal="center" vertical="center" textRotation="90"/>
    </xf>
    <xf numFmtId="0" fontId="5" fillId="12" borderId="12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16" borderId="20" xfId="0" applyFont="1" applyFill="1" applyBorder="1" applyAlignment="1" applyProtection="1">
      <alignment horizontal="center" vertical="center" textRotation="90"/>
    </xf>
    <xf numFmtId="0" fontId="5" fillId="16" borderId="11" xfId="0" applyFont="1" applyFill="1" applyBorder="1" applyAlignment="1">
      <alignment horizontal="center" vertical="center" textRotation="90"/>
    </xf>
    <xf numFmtId="0" fontId="5" fillId="12" borderId="15" xfId="0" applyFont="1" applyFill="1" applyBorder="1" applyAlignment="1" applyProtection="1">
      <alignment horizontal="center" vertical="center" textRotation="90"/>
    </xf>
    <xf numFmtId="0" fontId="5" fillId="12" borderId="23" xfId="0" applyFont="1" applyFill="1" applyBorder="1" applyAlignment="1">
      <alignment horizontal="center" vertical="center" textRotation="90"/>
    </xf>
    <xf numFmtId="0" fontId="5" fillId="10" borderId="49" xfId="0" applyFont="1" applyFill="1" applyBorder="1" applyAlignment="1" applyProtection="1">
      <alignment horizontal="center" vertical="center" textRotation="90"/>
    </xf>
    <xf numFmtId="0" fontId="5" fillId="10" borderId="12" xfId="0" applyFont="1" applyFill="1" applyBorder="1" applyAlignment="1">
      <alignment horizontal="center" vertical="center" textRotation="90"/>
    </xf>
    <xf numFmtId="0" fontId="0" fillId="16" borderId="12" xfId="0" applyFill="1" applyBorder="1" applyAlignment="1">
      <alignment horizontal="center" vertical="center" textRotation="90"/>
    </xf>
    <xf numFmtId="0" fontId="5" fillId="12" borderId="20" xfId="0" applyFont="1" applyFill="1" applyBorder="1" applyAlignment="1" applyProtection="1">
      <alignment horizontal="center" vertical="center" textRotation="90" wrapText="1"/>
    </xf>
    <xf numFmtId="0" fontId="5" fillId="12" borderId="11" xfId="0" applyFont="1" applyFill="1" applyBorder="1" applyAlignment="1">
      <alignment horizontal="center" vertical="center" textRotation="90"/>
    </xf>
    <xf numFmtId="0" fontId="5" fillId="10" borderId="13" xfId="0" applyFont="1" applyFill="1" applyBorder="1" applyAlignment="1" applyProtection="1">
      <alignment horizontal="center" vertical="center" textRotation="90"/>
    </xf>
    <xf numFmtId="0" fontId="5" fillId="10" borderId="6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4" fillId="14" borderId="1" xfId="0" applyFont="1" applyFill="1" applyBorder="1" applyAlignment="1" applyProtection="1">
      <alignment horizontal="center"/>
    </xf>
    <xf numFmtId="0" fontId="14" fillId="14" borderId="2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5" fillId="10" borderId="17" xfId="0" applyFont="1" applyFill="1" applyBorder="1" applyAlignment="1" applyProtection="1">
      <alignment horizontal="center" vertical="center" textRotation="90"/>
    </xf>
    <xf numFmtId="0" fontId="5" fillId="9" borderId="13" xfId="0" applyFont="1" applyFill="1" applyBorder="1" applyAlignment="1" applyProtection="1">
      <alignment horizontal="center" vertical="center" textRotation="90"/>
    </xf>
    <xf numFmtId="0" fontId="5" fillId="9" borderId="6" xfId="0" applyFont="1" applyFill="1" applyBorder="1" applyAlignment="1">
      <alignment horizontal="center" vertical="center" textRotation="90"/>
    </xf>
    <xf numFmtId="0" fontId="4" fillId="20" borderId="1" xfId="0" applyFont="1" applyFill="1" applyBorder="1" applyAlignment="1" applyProtection="1">
      <alignment horizontal="center"/>
    </xf>
    <xf numFmtId="0" fontId="4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 vertical="center" textRotation="90"/>
    </xf>
    <xf numFmtId="0" fontId="5" fillId="20" borderId="12" xfId="0" applyFont="1" applyFill="1" applyBorder="1" applyAlignment="1">
      <alignment horizontal="center" vertical="center" textRotation="90"/>
    </xf>
    <xf numFmtId="0" fontId="4" fillId="12" borderId="1" xfId="0" applyFont="1" applyFill="1" applyBorder="1" applyAlignment="1" applyProtection="1">
      <alignment horizontal="center"/>
    </xf>
    <xf numFmtId="0" fontId="4" fillId="12" borderId="3" xfId="0" applyFont="1" applyFill="1" applyBorder="1" applyAlignment="1" applyProtection="1">
      <alignment horizontal="center"/>
    </xf>
    <xf numFmtId="0" fontId="4" fillId="9" borderId="1" xfId="0" applyFont="1" applyFill="1" applyBorder="1" applyAlignment="1" applyProtection="1">
      <alignment horizontal="center"/>
    </xf>
    <xf numFmtId="0" fontId="4" fillId="9" borderId="46" xfId="0" applyFont="1" applyFill="1" applyBorder="1" applyAlignment="1" applyProtection="1">
      <alignment horizontal="center"/>
    </xf>
    <xf numFmtId="0" fontId="4" fillId="10" borderId="49" xfId="0" applyFont="1" applyFill="1" applyBorder="1" applyAlignment="1" applyProtection="1">
      <alignment horizontal="center"/>
    </xf>
    <xf numFmtId="0" fontId="4" fillId="10" borderId="2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5" fillId="20" borderId="0" xfId="0" applyFont="1" applyFill="1" applyBorder="1" applyAlignment="1" applyProtection="1">
      <alignment horizontal="center" vertical="center" textRotation="90"/>
    </xf>
    <xf numFmtId="0" fontId="5" fillId="20" borderId="0" xfId="0" applyFont="1" applyFill="1" applyBorder="1" applyAlignment="1">
      <alignment horizontal="center" vertical="center" textRotation="90"/>
    </xf>
    <xf numFmtId="0" fontId="14" fillId="17" borderId="1" xfId="0" applyFont="1" applyFill="1" applyBorder="1" applyAlignment="1" applyProtection="1">
      <alignment horizontal="center" wrapText="1"/>
    </xf>
    <xf numFmtId="0" fontId="14" fillId="17" borderId="2" xfId="0" applyFont="1" applyFill="1" applyBorder="1" applyAlignment="1" applyProtection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46" xfId="0" applyFont="1" applyFill="1" applyBorder="1" applyAlignment="1">
      <alignment horizontal="center" wrapText="1"/>
    </xf>
    <xf numFmtId="0" fontId="14" fillId="6" borderId="45" xfId="0" applyFont="1" applyFill="1" applyBorder="1" applyAlignment="1" applyProtection="1">
      <alignment horizontal="center" wrapText="1"/>
    </xf>
    <xf numFmtId="0" fontId="14" fillId="6" borderId="2" xfId="0" applyFont="1" applyFill="1" applyBorder="1" applyAlignment="1" applyProtection="1">
      <alignment horizontal="center" wrapText="1"/>
    </xf>
    <xf numFmtId="0" fontId="14" fillId="6" borderId="3" xfId="0" applyFont="1" applyFill="1" applyBorder="1" applyAlignment="1" applyProtection="1">
      <alignment horizontal="center" wrapText="1"/>
    </xf>
    <xf numFmtId="0" fontId="4" fillId="10" borderId="3" xfId="0" applyFont="1" applyFill="1" applyBorder="1" applyAlignment="1" applyProtection="1">
      <alignment horizontal="center"/>
    </xf>
    <xf numFmtId="0" fontId="4" fillId="20" borderId="2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 wrapText="1"/>
    </xf>
    <xf numFmtId="0" fontId="14" fillId="7" borderId="2" xfId="0" applyFont="1" applyFill="1" applyBorder="1" applyAlignment="1" applyProtection="1">
      <alignment horizontal="center" wrapText="1"/>
    </xf>
    <xf numFmtId="0" fontId="14" fillId="7" borderId="3" xfId="0" applyFont="1" applyFill="1" applyBorder="1" applyAlignment="1" applyProtection="1">
      <alignment horizontal="center" wrapText="1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</xf>
    <xf numFmtId="0" fontId="5" fillId="18" borderId="4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 vertical="center" wrapText="1"/>
    </xf>
    <xf numFmtId="0" fontId="5" fillId="18" borderId="3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5" fillId="5" borderId="13" xfId="0" applyFont="1" applyFill="1" applyBorder="1" applyAlignment="1" applyProtection="1">
      <alignment horizontal="center" vertical="center" textRotation="90"/>
    </xf>
    <xf numFmtId="0" fontId="5" fillId="5" borderId="6" xfId="0" applyFont="1" applyFill="1" applyBorder="1" applyAlignment="1">
      <alignment horizontal="center" vertical="center" textRotation="90"/>
    </xf>
    <xf numFmtId="0" fontId="5" fillId="20" borderId="20" xfId="0" applyFont="1" applyFill="1" applyBorder="1" applyAlignment="1" applyProtection="1">
      <alignment horizontal="center" vertical="center" textRotation="90" wrapText="1"/>
    </xf>
    <xf numFmtId="0" fontId="1" fillId="10" borderId="11" xfId="0" applyFont="1" applyFill="1" applyBorder="1" applyAlignment="1">
      <alignment horizontal="center" vertical="center" textRotation="90" wrapText="1"/>
    </xf>
    <xf numFmtId="0" fontId="1" fillId="10" borderId="11" xfId="0" applyFont="1" applyFill="1" applyBorder="1" applyAlignment="1">
      <alignment horizontal="center" vertical="center" textRotation="90"/>
    </xf>
    <xf numFmtId="0" fontId="21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4" fillId="14" borderId="1" xfId="0" applyFont="1" applyFill="1" applyBorder="1" applyAlignment="1" applyProtection="1">
      <alignment horizontal="center" wrapText="1"/>
    </xf>
    <xf numFmtId="0" fontId="14" fillId="14" borderId="2" xfId="0" applyFont="1" applyFill="1" applyBorder="1" applyAlignment="1" applyProtection="1">
      <alignment horizontal="center" wrapText="1"/>
    </xf>
    <xf numFmtId="0" fontId="3" fillId="0" borderId="49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22" fillId="19" borderId="2" xfId="2" applyFont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0" fillId="6" borderId="12" xfId="0" applyFill="1" applyBorder="1" applyAlignment="1">
      <alignment horizontal="center" vertical="center" textRotation="90"/>
    </xf>
    <xf numFmtId="0" fontId="5" fillId="6" borderId="20" xfId="0" applyFont="1" applyFill="1" applyBorder="1" applyAlignment="1" applyProtection="1">
      <alignment horizontal="center" vertical="center" textRotation="90"/>
    </xf>
    <xf numFmtId="0" fontId="0" fillId="6" borderId="11" xfId="0" applyFill="1" applyBorder="1" applyAlignment="1">
      <alignment horizontal="center" vertical="center" textRotation="90"/>
    </xf>
    <xf numFmtId="0" fontId="5" fillId="6" borderId="11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4" fillId="19" borderId="2" xfId="2" applyFont="1" applyBorder="1" applyAlignment="1">
      <alignment horizontal="center" vertical="center" wrapText="1"/>
    </xf>
    <xf numFmtId="0" fontId="5" fillId="12" borderId="13" xfId="0" applyFont="1" applyFill="1" applyBorder="1" applyAlignment="1" applyProtection="1">
      <alignment horizontal="center" vertical="center" textRotation="90"/>
    </xf>
    <xf numFmtId="0" fontId="5" fillId="12" borderId="6" xfId="0" applyFont="1" applyFill="1" applyBorder="1" applyAlignment="1">
      <alignment horizontal="center" vertical="center" textRotation="90"/>
    </xf>
    <xf numFmtId="0" fontId="4" fillId="12" borderId="46" xfId="0" applyFont="1" applyFill="1" applyBorder="1" applyAlignment="1" applyProtection="1">
      <alignment horizontal="center"/>
    </xf>
    <xf numFmtId="0" fontId="0" fillId="20" borderId="16" xfId="0" applyFill="1" applyBorder="1" applyAlignment="1">
      <alignment horizontal="center" vertical="center" textRotation="90"/>
    </xf>
    <xf numFmtId="0" fontId="5" fillId="20" borderId="11" xfId="0" applyFont="1" applyFill="1" applyBorder="1" applyAlignment="1" applyProtection="1">
      <alignment horizontal="center" vertical="center" textRotation="90"/>
    </xf>
    <xf numFmtId="0" fontId="5" fillId="20" borderId="49" xfId="0" applyFont="1" applyFill="1" applyBorder="1" applyAlignment="1" applyProtection="1">
      <alignment horizontal="center" vertical="center" textRotation="90"/>
    </xf>
    <xf numFmtId="0" fontId="0" fillId="20" borderId="11" xfId="0" applyFill="1" applyBorder="1" applyAlignment="1">
      <alignment horizontal="center" vertical="center" textRotation="90"/>
    </xf>
    <xf numFmtId="0" fontId="5" fillId="20" borderId="13" xfId="0" applyFont="1" applyFill="1" applyBorder="1" applyAlignment="1" applyProtection="1">
      <alignment horizontal="center" vertical="center" textRotation="90"/>
    </xf>
    <xf numFmtId="0" fontId="5" fillId="20" borderId="6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 applyProtection="1">
      <alignment horizontal="left"/>
    </xf>
    <xf numFmtId="0" fontId="0" fillId="0" borderId="43" xfId="0" applyBorder="1" applyAlignment="1"/>
    <xf numFmtId="0" fontId="8" fillId="8" borderId="30" xfId="0" applyFont="1" applyFill="1" applyBorder="1" applyAlignment="1">
      <alignment horizontal="center" vertical="center"/>
    </xf>
    <xf numFmtId="0" fontId="6" fillId="8" borderId="42" xfId="0" applyFont="1" applyFill="1" applyBorder="1" applyAlignment="1" applyProtection="1">
      <alignment horizontal="center" vertical="center"/>
    </xf>
    <xf numFmtId="0" fontId="6" fillId="8" borderId="30" xfId="0" applyFont="1" applyFill="1" applyBorder="1" applyAlignment="1" applyProtection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6" fillId="8" borderId="4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41"/>
  <sheetViews>
    <sheetView zoomScale="75" zoomScaleNormal="75" workbookViewId="0">
      <pane xSplit="1" ySplit="6" topLeftCell="BH16" activePane="bottomRight" state="frozenSplit"/>
      <selection pane="topRight" activeCell="C1" sqref="C1"/>
      <selection pane="bottomLeft" activeCell="A3" sqref="A3"/>
      <selection pane="bottomRight" activeCell="CG4" sqref="CG4:CG5"/>
    </sheetView>
  </sheetViews>
  <sheetFormatPr defaultRowHeight="15" x14ac:dyDescent="0.25"/>
  <cols>
    <col min="1" max="1" width="50.28515625" customWidth="1"/>
    <col min="2" max="2" width="13" customWidth="1"/>
    <col min="3" max="3" width="11.85546875" customWidth="1"/>
    <col min="4" max="4" width="8.140625" customWidth="1"/>
    <col min="5" max="5" width="9" customWidth="1"/>
    <col min="6" max="6" width="7.28515625" customWidth="1"/>
    <col min="7" max="7" width="8.28515625" customWidth="1"/>
    <col min="8" max="10" width="7.42578125" customWidth="1"/>
    <col min="11" max="11" width="10" customWidth="1"/>
    <col min="12" max="12" width="8.28515625" customWidth="1"/>
    <col min="13" max="14" width="7.42578125" customWidth="1"/>
    <col min="15" max="15" width="6.85546875" customWidth="1"/>
    <col min="16" max="16" width="7.5703125" customWidth="1"/>
    <col min="17" max="17" width="6.85546875" customWidth="1"/>
    <col min="18" max="18" width="7.42578125" customWidth="1"/>
    <col min="19" max="19" width="7.140625" customWidth="1"/>
    <col min="20" max="20" width="7.28515625" customWidth="1"/>
    <col min="21" max="21" width="7" customWidth="1"/>
    <col min="22" max="23" width="7.140625" customWidth="1"/>
    <col min="24" max="24" width="7" customWidth="1"/>
    <col min="25" max="25" width="6.85546875" customWidth="1"/>
    <col min="26" max="26" width="6.7109375" customWidth="1"/>
    <col min="27" max="27" width="8.5703125" customWidth="1"/>
    <col min="28" max="28" width="8" customWidth="1"/>
    <col min="29" max="29" width="8.140625" customWidth="1"/>
    <col min="30" max="30" width="10" customWidth="1"/>
    <col min="31" max="31" width="7" customWidth="1"/>
    <col min="32" max="33" width="6.85546875" customWidth="1"/>
    <col min="34" max="34" width="7.140625" customWidth="1"/>
    <col min="35" max="35" width="7.5703125" customWidth="1"/>
    <col min="36" max="36" width="8.140625" customWidth="1"/>
    <col min="37" max="37" width="6.85546875" customWidth="1"/>
    <col min="38" max="38" width="6.7109375" customWidth="1"/>
    <col min="39" max="39" width="10.28515625" customWidth="1"/>
    <col min="40" max="40" width="7.28515625" customWidth="1"/>
    <col min="41" max="41" width="8.85546875" customWidth="1"/>
    <col min="42" max="42" width="7.140625" customWidth="1"/>
    <col min="43" max="43" width="7" customWidth="1"/>
    <col min="44" max="44" width="7.28515625" customWidth="1"/>
    <col min="45" max="45" width="7.140625" customWidth="1"/>
    <col min="46" max="46" width="6.7109375" customWidth="1"/>
    <col min="47" max="47" width="8.7109375" customWidth="1"/>
    <col min="48" max="48" width="10.42578125" customWidth="1"/>
    <col min="49" max="49" width="8.42578125" customWidth="1"/>
    <col min="50" max="50" width="10" customWidth="1"/>
    <col min="51" max="51" width="9.42578125" customWidth="1"/>
    <col min="52" max="52" width="6.140625" customWidth="1"/>
    <col min="53" max="55" width="5.5703125" customWidth="1"/>
    <col min="56" max="56" width="5.42578125" customWidth="1"/>
    <col min="57" max="57" width="8.7109375" customWidth="1"/>
    <col min="58" max="58" width="9.85546875" customWidth="1"/>
    <col min="59" max="59" width="8.42578125" customWidth="1"/>
    <col min="60" max="60" width="9.140625" customWidth="1"/>
    <col min="61" max="61" width="7.7109375" customWidth="1"/>
    <col min="62" max="62" width="8.7109375" customWidth="1"/>
    <col min="63" max="63" width="6.140625" customWidth="1"/>
    <col min="64" max="65" width="5.5703125" customWidth="1"/>
    <col min="66" max="66" width="5.42578125" customWidth="1"/>
    <col min="67" max="67" width="6.7109375" customWidth="1"/>
    <col min="68" max="68" width="7.28515625" customWidth="1"/>
    <col min="69" max="69" width="9.7109375" customWidth="1"/>
    <col min="70" max="70" width="7.28515625" customWidth="1"/>
    <col min="71" max="71" width="9.140625" customWidth="1"/>
    <col min="72" max="72" width="7.28515625" customWidth="1"/>
    <col min="73" max="73" width="9.42578125" customWidth="1"/>
    <col min="74" max="74" width="8.42578125" customWidth="1"/>
    <col min="75" max="75" width="6.5703125" customWidth="1"/>
    <col min="76" max="76" width="6.42578125" customWidth="1"/>
    <col min="77" max="77" width="6.28515625" customWidth="1"/>
    <col min="78" max="78" width="5.85546875" customWidth="1"/>
    <col min="79" max="79" width="9.85546875" customWidth="1"/>
    <col min="80" max="80" width="9" customWidth="1"/>
    <col min="81" max="81" width="9.42578125" customWidth="1"/>
    <col min="82" max="82" width="9.140625" customWidth="1"/>
    <col min="83" max="83" width="7.140625" customWidth="1"/>
    <col min="84" max="84" width="6.85546875" customWidth="1"/>
    <col min="85" max="85" width="7.140625" style="366" customWidth="1"/>
    <col min="86" max="86" width="6.85546875" customWidth="1"/>
    <col min="87" max="87" width="6" customWidth="1"/>
    <col min="88" max="88" width="8.28515625" customWidth="1"/>
    <col min="89" max="89" width="7.140625" customWidth="1"/>
    <col min="90" max="90" width="8.42578125" customWidth="1"/>
    <col min="91" max="91" width="7.28515625" customWidth="1"/>
    <col min="92" max="92" width="5.42578125" customWidth="1"/>
    <col min="93" max="93" width="7.7109375" customWidth="1"/>
    <col min="94" max="94" width="5.42578125" customWidth="1"/>
    <col min="95" max="96" width="7" customWidth="1"/>
    <col min="97" max="99" width="7.28515625" customWidth="1"/>
    <col min="100" max="100" width="7" customWidth="1"/>
    <col min="101" max="101" width="7.42578125" customWidth="1"/>
    <col min="102" max="102" width="9.5703125" customWidth="1"/>
    <col min="103" max="103" width="9.42578125" customWidth="1"/>
    <col min="104" max="104" width="6.85546875" customWidth="1"/>
    <col min="105" max="105" width="7" customWidth="1"/>
    <col min="106" max="106" width="7.5703125" customWidth="1"/>
    <col min="107" max="107" width="6.7109375" customWidth="1"/>
    <col min="108" max="108" width="6.42578125" customWidth="1"/>
    <col min="109" max="109" width="7.42578125" customWidth="1"/>
    <col min="110" max="110" width="6.42578125" customWidth="1"/>
    <col min="111" max="111" width="11.85546875" customWidth="1"/>
    <col min="112" max="112" width="6.85546875" customWidth="1"/>
    <col min="113" max="113" width="7.5703125" customWidth="1"/>
    <col min="114" max="114" width="6.85546875" customWidth="1"/>
    <col min="115" max="115" width="7.140625" customWidth="1"/>
    <col min="116" max="116" width="6.7109375" customWidth="1"/>
  </cols>
  <sheetData>
    <row r="1" spans="1:117" ht="24.75" customHeight="1" thickBot="1" x14ac:dyDescent="0.35">
      <c r="A1" s="139"/>
      <c r="B1" s="140"/>
      <c r="C1" s="139"/>
      <c r="D1" s="140"/>
      <c r="E1" s="139"/>
      <c r="F1" s="139"/>
      <c r="G1" s="139"/>
      <c r="H1" s="191" t="s">
        <v>40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2"/>
      <c r="BP1" s="141"/>
      <c r="BQ1" s="141"/>
      <c r="BR1" s="141"/>
      <c r="BS1" s="141"/>
      <c r="BT1" s="141"/>
      <c r="BU1" s="187" t="s">
        <v>48</v>
      </c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9"/>
      <c r="CV1" s="189"/>
      <c r="CW1" s="190"/>
      <c r="CX1" s="142"/>
      <c r="CY1" s="143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2"/>
      <c r="DM1" s="63"/>
    </row>
    <row r="2" spans="1:117" ht="33" customHeight="1" thickBot="1" x14ac:dyDescent="0.45">
      <c r="A2" s="60" t="s">
        <v>0</v>
      </c>
      <c r="B2" s="59"/>
      <c r="C2" s="1"/>
      <c r="D2" s="276" t="s">
        <v>41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06" t="s">
        <v>42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310" t="s">
        <v>43</v>
      </c>
      <c r="AN2" s="311"/>
      <c r="AO2" s="311"/>
      <c r="AP2" s="311"/>
      <c r="AQ2" s="311"/>
      <c r="AR2" s="311"/>
      <c r="AS2" s="311"/>
      <c r="AT2" s="312"/>
      <c r="AU2" s="313" t="s">
        <v>44</v>
      </c>
      <c r="AV2" s="314"/>
      <c r="AW2" s="314"/>
      <c r="AX2" s="314"/>
      <c r="AY2" s="314"/>
      <c r="AZ2" s="314"/>
      <c r="BA2" s="314"/>
      <c r="BB2" s="314"/>
      <c r="BC2" s="314"/>
      <c r="BD2" s="314"/>
      <c r="BE2" s="315" t="s">
        <v>45</v>
      </c>
      <c r="BF2" s="316"/>
      <c r="BG2" s="316"/>
      <c r="BH2" s="316"/>
      <c r="BI2" s="316"/>
      <c r="BJ2" s="316"/>
      <c r="BK2" s="316"/>
      <c r="BL2" s="316"/>
      <c r="BM2" s="316"/>
      <c r="BN2" s="316"/>
      <c r="BO2" s="317"/>
      <c r="BP2" s="318" t="s">
        <v>46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299" t="s">
        <v>109</v>
      </c>
      <c r="CB2" s="300"/>
      <c r="CC2" s="300"/>
      <c r="CD2" s="300"/>
      <c r="CE2" s="300"/>
      <c r="CF2" s="300"/>
      <c r="CG2" s="300"/>
      <c r="CH2" s="300"/>
      <c r="CI2" s="301"/>
      <c r="CJ2" s="302" t="s">
        <v>47</v>
      </c>
      <c r="CK2" s="303"/>
      <c r="CL2" s="303"/>
      <c r="CM2" s="303"/>
      <c r="CN2" s="303"/>
      <c r="CO2" s="303"/>
      <c r="CP2" s="304"/>
      <c r="CQ2" s="297" t="s">
        <v>113</v>
      </c>
      <c r="CR2" s="298"/>
      <c r="CS2" s="298"/>
      <c r="CT2" s="298"/>
      <c r="CU2" s="298"/>
      <c r="CV2" s="298"/>
      <c r="CW2" s="298"/>
      <c r="CX2" s="307" t="s">
        <v>49</v>
      </c>
      <c r="CY2" s="308"/>
      <c r="CZ2" s="308"/>
      <c r="DA2" s="308"/>
      <c r="DB2" s="308"/>
      <c r="DC2" s="308"/>
      <c r="DD2" s="308"/>
      <c r="DE2" s="308"/>
      <c r="DF2" s="309"/>
      <c r="DG2" s="278" t="s">
        <v>50</v>
      </c>
      <c r="DH2" s="279"/>
      <c r="DI2" s="279"/>
      <c r="DJ2" s="279"/>
      <c r="DK2" s="279"/>
      <c r="DL2" s="279"/>
      <c r="DM2" s="63"/>
    </row>
    <row r="3" spans="1:117" ht="24" thickBot="1" x14ac:dyDescent="0.4">
      <c r="A3" s="62">
        <v>43326</v>
      </c>
      <c r="B3" s="183"/>
      <c r="C3" s="184"/>
      <c r="D3" s="235" t="s">
        <v>2</v>
      </c>
      <c r="E3" s="236"/>
      <c r="F3" s="236"/>
      <c r="G3" s="236"/>
      <c r="H3" s="237"/>
      <c r="I3" s="221" t="s">
        <v>1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  <c r="U3" s="245" t="s">
        <v>13</v>
      </c>
      <c r="V3" s="246"/>
      <c r="W3" s="288" t="s">
        <v>14</v>
      </c>
      <c r="X3" s="289"/>
      <c r="Y3" s="124" t="s">
        <v>12</v>
      </c>
      <c r="Z3" s="124" t="s">
        <v>12</v>
      </c>
      <c r="AA3" s="235" t="s">
        <v>2</v>
      </c>
      <c r="AB3" s="237"/>
      <c r="AC3" s="221" t="s">
        <v>1</v>
      </c>
      <c r="AD3" s="222"/>
      <c r="AE3" s="222"/>
      <c r="AF3" s="222"/>
      <c r="AG3" s="280"/>
      <c r="AH3" s="247" t="s">
        <v>13</v>
      </c>
      <c r="AI3" s="248"/>
      <c r="AJ3" s="290" t="s">
        <v>14</v>
      </c>
      <c r="AK3" s="291"/>
      <c r="AL3" s="125" t="s">
        <v>12</v>
      </c>
      <c r="AM3" s="235" t="s">
        <v>2</v>
      </c>
      <c r="AN3" s="237"/>
      <c r="AO3" s="209" t="s">
        <v>1</v>
      </c>
      <c r="AP3" s="210"/>
      <c r="AQ3" s="25" t="s">
        <v>13</v>
      </c>
      <c r="AR3" s="46" t="s">
        <v>14</v>
      </c>
      <c r="AS3" s="284" t="s">
        <v>12</v>
      </c>
      <c r="AT3" s="285"/>
      <c r="AU3" s="235" t="s">
        <v>2</v>
      </c>
      <c r="AV3" s="236"/>
      <c r="AW3" s="237"/>
      <c r="AX3" s="221" t="s">
        <v>1</v>
      </c>
      <c r="AY3" s="222"/>
      <c r="AZ3" s="223"/>
      <c r="BA3" s="25" t="s">
        <v>13</v>
      </c>
      <c r="BB3" s="46" t="s">
        <v>14</v>
      </c>
      <c r="BC3" s="46" t="s">
        <v>14</v>
      </c>
      <c r="BD3" s="124" t="s">
        <v>12</v>
      </c>
      <c r="BE3" s="235" t="s">
        <v>2</v>
      </c>
      <c r="BF3" s="236"/>
      <c r="BG3" s="237"/>
      <c r="BH3" s="221" t="s">
        <v>1</v>
      </c>
      <c r="BI3" s="222"/>
      <c r="BJ3" s="222"/>
      <c r="BK3" s="223"/>
      <c r="BL3" s="25" t="s">
        <v>13</v>
      </c>
      <c r="BM3" s="46" t="s">
        <v>14</v>
      </c>
      <c r="BN3" s="284" t="s">
        <v>12</v>
      </c>
      <c r="BO3" s="285"/>
      <c r="BP3" s="68" t="s">
        <v>2</v>
      </c>
      <c r="BQ3" s="68" t="s">
        <v>2</v>
      </c>
      <c r="BR3" s="68" t="s">
        <v>2</v>
      </c>
      <c r="BS3" s="68" t="s">
        <v>2</v>
      </c>
      <c r="BT3" s="68" t="s">
        <v>2</v>
      </c>
      <c r="BU3" s="76" t="s">
        <v>2</v>
      </c>
      <c r="BV3" s="294" t="s">
        <v>1</v>
      </c>
      <c r="BW3" s="222"/>
      <c r="BX3" s="87" t="s">
        <v>13</v>
      </c>
      <c r="BY3" s="47" t="s">
        <v>15</v>
      </c>
      <c r="BZ3" s="123" t="s">
        <v>12</v>
      </c>
      <c r="CA3" s="292" t="s">
        <v>2</v>
      </c>
      <c r="CB3" s="293"/>
      <c r="CC3" s="294" t="s">
        <v>1</v>
      </c>
      <c r="CD3" s="222"/>
      <c r="CE3" s="222"/>
      <c r="CF3" s="280"/>
      <c r="CG3" s="45" t="s">
        <v>13</v>
      </c>
      <c r="CH3" s="48" t="s">
        <v>16</v>
      </c>
      <c r="CI3" s="120" t="s">
        <v>12</v>
      </c>
      <c r="CJ3" s="235" t="s">
        <v>2</v>
      </c>
      <c r="CK3" s="305"/>
      <c r="CL3" s="198" t="s">
        <v>1</v>
      </c>
      <c r="CM3" s="199"/>
      <c r="CN3" s="45" t="s">
        <v>13</v>
      </c>
      <c r="CO3" s="47" t="s">
        <v>14</v>
      </c>
      <c r="CP3" s="120" t="s">
        <v>12</v>
      </c>
      <c r="CQ3" s="235" t="s">
        <v>2</v>
      </c>
      <c r="CR3" s="305"/>
      <c r="CS3" s="294" t="s">
        <v>1</v>
      </c>
      <c r="CT3" s="280"/>
      <c r="CU3" s="85" t="s">
        <v>13</v>
      </c>
      <c r="CV3" s="86" t="s">
        <v>14</v>
      </c>
      <c r="CW3" s="121" t="s">
        <v>12</v>
      </c>
      <c r="CX3" s="235" t="s">
        <v>2</v>
      </c>
      <c r="CY3" s="236"/>
      <c r="CZ3" s="236"/>
      <c r="DA3" s="237"/>
      <c r="DB3" s="64" t="s">
        <v>1</v>
      </c>
      <c r="DC3" s="65" t="s">
        <v>13</v>
      </c>
      <c r="DD3" s="66" t="s">
        <v>14</v>
      </c>
      <c r="DE3" s="284" t="s">
        <v>12</v>
      </c>
      <c r="DF3" s="306"/>
      <c r="DG3" s="235" t="s">
        <v>2</v>
      </c>
      <c r="DH3" s="305"/>
      <c r="DI3" s="82" t="s">
        <v>1</v>
      </c>
      <c r="DJ3" s="83" t="s">
        <v>17</v>
      </c>
      <c r="DK3" s="67" t="s">
        <v>14</v>
      </c>
      <c r="DL3" s="122" t="s">
        <v>12</v>
      </c>
      <c r="DM3" s="63"/>
    </row>
    <row r="4" spans="1:117" ht="20.25" customHeight="1" thickBot="1" x14ac:dyDescent="0.35">
      <c r="A4" s="61" t="s">
        <v>3</v>
      </c>
      <c r="B4" s="185"/>
      <c r="C4" s="186"/>
      <c r="D4" s="200" t="s">
        <v>53</v>
      </c>
      <c r="E4" s="200" t="s">
        <v>54</v>
      </c>
      <c r="F4" s="200" t="s">
        <v>55</v>
      </c>
      <c r="G4" s="200" t="s">
        <v>56</v>
      </c>
      <c r="H4" s="200" t="s">
        <v>69</v>
      </c>
      <c r="I4" s="250" t="s">
        <v>75</v>
      </c>
      <c r="J4" s="219" t="s">
        <v>76</v>
      </c>
      <c r="K4" s="250" t="s">
        <v>77</v>
      </c>
      <c r="L4" s="219" t="s">
        <v>78</v>
      </c>
      <c r="M4" s="250" t="s">
        <v>79</v>
      </c>
      <c r="N4" s="219" t="s">
        <v>80</v>
      </c>
      <c r="O4" s="250" t="s">
        <v>81</v>
      </c>
      <c r="P4" s="219" t="s">
        <v>82</v>
      </c>
      <c r="Q4" s="250" t="s">
        <v>83</v>
      </c>
      <c r="R4" s="219" t="s">
        <v>84</v>
      </c>
      <c r="S4" s="250" t="s">
        <v>85</v>
      </c>
      <c r="T4" s="219" t="s">
        <v>69</v>
      </c>
      <c r="U4" s="204" t="s">
        <v>101</v>
      </c>
      <c r="V4" s="204" t="s">
        <v>69</v>
      </c>
      <c r="W4" s="193" t="s">
        <v>103</v>
      </c>
      <c r="X4" s="193" t="s">
        <v>69</v>
      </c>
      <c r="Y4" s="233" t="s">
        <v>106</v>
      </c>
      <c r="Z4" s="233" t="s">
        <v>69</v>
      </c>
      <c r="AA4" s="242" t="s">
        <v>57</v>
      </c>
      <c r="AB4" s="281" t="s">
        <v>69</v>
      </c>
      <c r="AC4" s="224" t="s">
        <v>86</v>
      </c>
      <c r="AD4" s="202" t="s">
        <v>87</v>
      </c>
      <c r="AE4" s="224" t="s">
        <v>88</v>
      </c>
      <c r="AF4" s="202" t="s">
        <v>89</v>
      </c>
      <c r="AG4" s="202" t="s">
        <v>69</v>
      </c>
      <c r="AH4" s="226" t="s">
        <v>102</v>
      </c>
      <c r="AI4" s="226" t="s">
        <v>69</v>
      </c>
      <c r="AJ4" s="282" t="s">
        <v>104</v>
      </c>
      <c r="AK4" s="282" t="s">
        <v>69</v>
      </c>
      <c r="AL4" s="215" t="s">
        <v>69</v>
      </c>
      <c r="AM4" s="211" t="s">
        <v>58</v>
      </c>
      <c r="AN4" s="211" t="s">
        <v>69</v>
      </c>
      <c r="AO4" s="213" t="s">
        <v>90</v>
      </c>
      <c r="AP4" s="213" t="s">
        <v>69</v>
      </c>
      <c r="AQ4" s="204" t="s">
        <v>69</v>
      </c>
      <c r="AR4" s="193" t="s">
        <v>69</v>
      </c>
      <c r="AS4" s="215" t="s">
        <v>107</v>
      </c>
      <c r="AT4" s="215" t="s">
        <v>69</v>
      </c>
      <c r="AU4" s="217" t="s">
        <v>59</v>
      </c>
      <c r="AV4" s="217" t="s">
        <v>60</v>
      </c>
      <c r="AW4" s="217" t="s">
        <v>69</v>
      </c>
      <c r="AX4" s="219" t="s">
        <v>91</v>
      </c>
      <c r="AY4" s="219" t="s">
        <v>92</v>
      </c>
      <c r="AZ4" s="219" t="s">
        <v>69</v>
      </c>
      <c r="BA4" s="204" t="s">
        <v>69</v>
      </c>
      <c r="BB4" s="193" t="s">
        <v>105</v>
      </c>
      <c r="BC4" s="193" t="s">
        <v>69</v>
      </c>
      <c r="BD4" s="233" t="s">
        <v>69</v>
      </c>
      <c r="BE4" s="217" t="s">
        <v>61</v>
      </c>
      <c r="BF4" s="217" t="s">
        <v>62</v>
      </c>
      <c r="BG4" s="217" t="s">
        <v>69</v>
      </c>
      <c r="BH4" s="219" t="s">
        <v>93</v>
      </c>
      <c r="BI4" s="219" t="s">
        <v>94</v>
      </c>
      <c r="BJ4" s="219" t="s">
        <v>95</v>
      </c>
      <c r="BK4" s="219" t="s">
        <v>69</v>
      </c>
      <c r="BL4" s="204" t="s">
        <v>69</v>
      </c>
      <c r="BM4" s="193" t="s">
        <v>69</v>
      </c>
      <c r="BN4" s="233" t="s">
        <v>108</v>
      </c>
      <c r="BO4" s="233" t="s">
        <v>69</v>
      </c>
      <c r="BP4" s="240" t="s">
        <v>63</v>
      </c>
      <c r="BQ4" s="242" t="s">
        <v>64</v>
      </c>
      <c r="BR4" s="242" t="s">
        <v>65</v>
      </c>
      <c r="BS4" s="242" t="s">
        <v>66</v>
      </c>
      <c r="BT4" s="238" t="s">
        <v>67</v>
      </c>
      <c r="BU4" s="268" t="s">
        <v>69</v>
      </c>
      <c r="BV4" s="196" t="s">
        <v>96</v>
      </c>
      <c r="BW4" s="196" t="s">
        <v>69</v>
      </c>
      <c r="BX4" s="264" t="s">
        <v>69</v>
      </c>
      <c r="BY4" s="193" t="s">
        <v>69</v>
      </c>
      <c r="BZ4" s="295" t="s">
        <v>69</v>
      </c>
      <c r="CA4" s="242" t="s">
        <v>68</v>
      </c>
      <c r="CB4" s="242" t="s">
        <v>69</v>
      </c>
      <c r="CC4" s="196" t="s">
        <v>97</v>
      </c>
      <c r="CD4" s="196" t="s">
        <v>98</v>
      </c>
      <c r="CE4" s="196" t="s">
        <v>99</v>
      </c>
      <c r="CF4" s="196" t="s">
        <v>69</v>
      </c>
      <c r="CG4" s="264" t="s">
        <v>69</v>
      </c>
      <c r="CH4" s="266" t="s">
        <v>69</v>
      </c>
      <c r="CI4" s="229" t="s">
        <v>69</v>
      </c>
      <c r="CJ4" s="281" t="s">
        <v>70</v>
      </c>
      <c r="CK4" s="268" t="s">
        <v>69</v>
      </c>
      <c r="CL4" s="259" t="s">
        <v>100</v>
      </c>
      <c r="CM4" s="196" t="s">
        <v>69</v>
      </c>
      <c r="CN4" s="264" t="s">
        <v>69</v>
      </c>
      <c r="CO4" s="261" t="s">
        <v>69</v>
      </c>
      <c r="CP4" s="231" t="s">
        <v>69</v>
      </c>
      <c r="CQ4" s="200" t="s">
        <v>111</v>
      </c>
      <c r="CR4" s="200" t="s">
        <v>69</v>
      </c>
      <c r="CS4" s="263" t="s">
        <v>112</v>
      </c>
      <c r="CT4" s="263" t="s">
        <v>69</v>
      </c>
      <c r="CU4" s="254" t="s">
        <v>69</v>
      </c>
      <c r="CV4" s="193" t="s">
        <v>69</v>
      </c>
      <c r="CW4" s="322" t="s">
        <v>69</v>
      </c>
      <c r="CX4" s="275" t="s">
        <v>71</v>
      </c>
      <c r="CY4" s="200" t="s">
        <v>72</v>
      </c>
      <c r="CZ4" s="275" t="s">
        <v>73</v>
      </c>
      <c r="DA4" s="200" t="s">
        <v>69</v>
      </c>
      <c r="DB4" s="320" t="s">
        <v>69</v>
      </c>
      <c r="DC4" s="254" t="s">
        <v>69</v>
      </c>
      <c r="DD4" s="271" t="s">
        <v>69</v>
      </c>
      <c r="DE4" s="258" t="s">
        <v>110</v>
      </c>
      <c r="DF4" s="258" t="s">
        <v>69</v>
      </c>
      <c r="DG4" s="273" t="s">
        <v>74</v>
      </c>
      <c r="DH4" s="273" t="s">
        <v>69</v>
      </c>
      <c r="DI4" s="252" t="s">
        <v>69</v>
      </c>
      <c r="DJ4" s="254" t="s">
        <v>69</v>
      </c>
      <c r="DK4" s="193" t="s">
        <v>69</v>
      </c>
      <c r="DL4" s="286" t="s">
        <v>69</v>
      </c>
      <c r="DM4" s="63"/>
    </row>
    <row r="5" spans="1:117" ht="123.75" customHeight="1" thickBot="1" x14ac:dyDescent="0.45">
      <c r="A5" s="4"/>
      <c r="B5" s="2" t="s">
        <v>52</v>
      </c>
      <c r="C5" s="69" t="s">
        <v>51</v>
      </c>
      <c r="D5" s="249"/>
      <c r="E5" s="249"/>
      <c r="F5" s="249"/>
      <c r="G5" s="249"/>
      <c r="H5" s="249"/>
      <c r="I5" s="251"/>
      <c r="J5" s="220"/>
      <c r="K5" s="251"/>
      <c r="L5" s="220"/>
      <c r="M5" s="251"/>
      <c r="N5" s="220"/>
      <c r="O5" s="251"/>
      <c r="P5" s="220"/>
      <c r="Q5" s="251"/>
      <c r="R5" s="220"/>
      <c r="S5" s="251"/>
      <c r="T5" s="220"/>
      <c r="U5" s="205"/>
      <c r="V5" s="205"/>
      <c r="W5" s="195"/>
      <c r="X5" s="195"/>
      <c r="Y5" s="234"/>
      <c r="Z5" s="234"/>
      <c r="AA5" s="244"/>
      <c r="AB5" s="274"/>
      <c r="AC5" s="225"/>
      <c r="AD5" s="203"/>
      <c r="AE5" s="225"/>
      <c r="AF5" s="203"/>
      <c r="AG5" s="203"/>
      <c r="AH5" s="227"/>
      <c r="AI5" s="227"/>
      <c r="AJ5" s="283"/>
      <c r="AK5" s="283"/>
      <c r="AL5" s="216"/>
      <c r="AM5" s="212"/>
      <c r="AN5" s="212"/>
      <c r="AO5" s="203"/>
      <c r="AP5" s="203"/>
      <c r="AQ5" s="214"/>
      <c r="AR5" s="194"/>
      <c r="AS5" s="216"/>
      <c r="AT5" s="216"/>
      <c r="AU5" s="218"/>
      <c r="AV5" s="218"/>
      <c r="AW5" s="218"/>
      <c r="AX5" s="220"/>
      <c r="AY5" s="220"/>
      <c r="AZ5" s="220"/>
      <c r="BA5" s="205"/>
      <c r="BB5" s="195"/>
      <c r="BC5" s="195"/>
      <c r="BD5" s="234"/>
      <c r="BE5" s="218"/>
      <c r="BF5" s="218"/>
      <c r="BG5" s="218"/>
      <c r="BH5" s="220"/>
      <c r="BI5" s="220"/>
      <c r="BJ5" s="220"/>
      <c r="BK5" s="220"/>
      <c r="BL5" s="205"/>
      <c r="BM5" s="195"/>
      <c r="BN5" s="234"/>
      <c r="BO5" s="234"/>
      <c r="BP5" s="241"/>
      <c r="BQ5" s="243"/>
      <c r="BR5" s="243"/>
      <c r="BS5" s="243"/>
      <c r="BT5" s="239"/>
      <c r="BU5" s="269"/>
      <c r="BV5" s="260"/>
      <c r="BW5" s="260"/>
      <c r="BX5" s="265"/>
      <c r="BY5" s="272"/>
      <c r="BZ5" s="296"/>
      <c r="CA5" s="243"/>
      <c r="CB5" s="243"/>
      <c r="CC5" s="260"/>
      <c r="CD5" s="197"/>
      <c r="CE5" s="260"/>
      <c r="CF5" s="197"/>
      <c r="CG5" s="265"/>
      <c r="CH5" s="267"/>
      <c r="CI5" s="230"/>
      <c r="CJ5" s="274"/>
      <c r="CK5" s="269"/>
      <c r="CL5" s="260"/>
      <c r="CM5" s="208"/>
      <c r="CN5" s="208"/>
      <c r="CO5" s="262"/>
      <c r="CP5" s="232"/>
      <c r="CQ5" s="243"/>
      <c r="CR5" s="243"/>
      <c r="CS5" s="260"/>
      <c r="CT5" s="260"/>
      <c r="CU5" s="270"/>
      <c r="CV5" s="228"/>
      <c r="CW5" s="232"/>
      <c r="CX5" s="269"/>
      <c r="CY5" s="201"/>
      <c r="CZ5" s="269"/>
      <c r="DA5" s="201"/>
      <c r="DB5" s="321"/>
      <c r="DC5" s="255"/>
      <c r="DD5" s="272"/>
      <c r="DE5" s="232"/>
      <c r="DF5" s="232"/>
      <c r="DG5" s="274"/>
      <c r="DH5" s="274"/>
      <c r="DI5" s="253"/>
      <c r="DJ5" s="255"/>
      <c r="DK5" s="194"/>
      <c r="DL5" s="287"/>
      <c r="DM5" s="63"/>
    </row>
    <row r="6" spans="1:117" ht="21" thickBot="1" x14ac:dyDescent="0.35">
      <c r="A6" s="58" t="s">
        <v>4</v>
      </c>
      <c r="B6" s="70">
        <f>SUM(B7:B35)</f>
        <v>8518</v>
      </c>
      <c r="C6" s="179">
        <f>SUM(C7+C8+C9+C10+C11+C12+C13+C14+C15+C16+C17+C18+C19+C20+C21+C22+C23+C24+C25+C26+C27+C28+C29+C30+C31+C32+C33+C34+C35)/29</f>
        <v>1</v>
      </c>
      <c r="D6" s="57">
        <f t="shared" ref="D6:G6" si="0">SUM(D7:D35)</f>
        <v>4074</v>
      </c>
      <c r="E6" s="57">
        <f t="shared" si="0"/>
        <v>713</v>
      </c>
      <c r="F6" s="57">
        <f t="shared" si="0"/>
        <v>0</v>
      </c>
      <c r="G6" s="57">
        <f t="shared" si="0"/>
        <v>0</v>
      </c>
      <c r="H6" s="57">
        <f t="shared" ref="H6:CV6" si="1">SUM(H7:H35)</f>
        <v>30</v>
      </c>
      <c r="I6" s="6">
        <f t="shared" si="1"/>
        <v>53</v>
      </c>
      <c r="J6" s="6">
        <f t="shared" si="1"/>
        <v>149</v>
      </c>
      <c r="K6" s="6">
        <f t="shared" ref="K6:P6" si="2">SUM(K7:K35)</f>
        <v>1637</v>
      </c>
      <c r="L6" s="6">
        <f t="shared" si="2"/>
        <v>11</v>
      </c>
      <c r="M6" s="6">
        <f t="shared" si="2"/>
        <v>296</v>
      </c>
      <c r="N6" s="6">
        <f t="shared" si="2"/>
        <v>215</v>
      </c>
      <c r="O6" s="6">
        <f t="shared" si="2"/>
        <v>242</v>
      </c>
      <c r="P6" s="6">
        <f t="shared" si="2"/>
        <v>110</v>
      </c>
      <c r="Q6" s="6">
        <f t="shared" ref="Q6:R6" si="3">SUM(Q7:Q35)</f>
        <v>209</v>
      </c>
      <c r="R6" s="6">
        <f t="shared" si="3"/>
        <v>24</v>
      </c>
      <c r="S6" s="6">
        <f t="shared" si="1"/>
        <v>0</v>
      </c>
      <c r="T6" s="6">
        <f t="shared" si="1"/>
        <v>19</v>
      </c>
      <c r="U6" s="43">
        <f t="shared" ref="U6" si="4">SUM(U7:U35)</f>
        <v>5</v>
      </c>
      <c r="V6" s="43">
        <f t="shared" si="1"/>
        <v>2</v>
      </c>
      <c r="W6" s="57">
        <f t="shared" si="1"/>
        <v>3</v>
      </c>
      <c r="X6" s="57">
        <f t="shared" ref="X6" si="5">SUM(X7:X35)</f>
        <v>1</v>
      </c>
      <c r="Y6" s="6">
        <f t="shared" si="1"/>
        <v>1</v>
      </c>
      <c r="Z6" s="6">
        <f t="shared" si="1"/>
        <v>1</v>
      </c>
      <c r="AA6" s="5">
        <f t="shared" si="1"/>
        <v>4088</v>
      </c>
      <c r="AB6" s="43">
        <f t="shared" si="1"/>
        <v>92</v>
      </c>
      <c r="AC6" s="57">
        <f t="shared" ref="AC6:AD6" si="6">SUM(AC7:AC35)</f>
        <v>1009</v>
      </c>
      <c r="AD6" s="5">
        <f t="shared" si="6"/>
        <v>1692</v>
      </c>
      <c r="AE6" s="57">
        <f t="shared" si="1"/>
        <v>0</v>
      </c>
      <c r="AF6" s="5">
        <f t="shared" ref="AF6" si="7">SUM(AF7:AF35)</f>
        <v>0</v>
      </c>
      <c r="AG6" s="5">
        <f t="shared" si="1"/>
        <v>36</v>
      </c>
      <c r="AH6" s="6">
        <f t="shared" ref="AH6" si="8">SUM(AH7:AH35)</f>
        <v>4</v>
      </c>
      <c r="AI6" s="6">
        <f t="shared" si="1"/>
        <v>1</v>
      </c>
      <c r="AJ6" s="6">
        <f t="shared" si="1"/>
        <v>2</v>
      </c>
      <c r="AK6" s="6">
        <f t="shared" ref="AK6" si="9">SUM(AK7:AK35)</f>
        <v>0</v>
      </c>
      <c r="AL6" s="6">
        <f t="shared" ref="AL6" si="10">SUM(AL7:AL35)</f>
        <v>0</v>
      </c>
      <c r="AM6" s="5">
        <f t="shared" si="1"/>
        <v>3954</v>
      </c>
      <c r="AN6" s="5">
        <f t="shared" ref="AN6:BT6" si="11">SUM(AN7:AN35)</f>
        <v>113</v>
      </c>
      <c r="AO6" s="6">
        <f t="shared" si="11"/>
        <v>2510</v>
      </c>
      <c r="AP6" s="6">
        <f t="shared" si="11"/>
        <v>35</v>
      </c>
      <c r="AQ6" s="43">
        <f t="shared" si="11"/>
        <v>1</v>
      </c>
      <c r="AR6" s="57">
        <f t="shared" si="11"/>
        <v>0</v>
      </c>
      <c r="AS6" s="6">
        <f t="shared" ref="AS6" si="12">SUM(AS7:AS35)</f>
        <v>2</v>
      </c>
      <c r="AT6" s="5">
        <f t="shared" si="11"/>
        <v>0</v>
      </c>
      <c r="AU6" s="5">
        <f t="shared" ref="AU6:AV6" si="13">SUM(AU7:AU35)</f>
        <v>2795</v>
      </c>
      <c r="AV6" s="5">
        <f t="shared" si="13"/>
        <v>1042</v>
      </c>
      <c r="AW6" s="5">
        <f t="shared" si="11"/>
        <v>104</v>
      </c>
      <c r="AX6" s="6">
        <f t="shared" si="11"/>
        <v>2025</v>
      </c>
      <c r="AY6" s="6">
        <f t="shared" ref="AY6" si="14">SUM(AY7:AY35)</f>
        <v>829</v>
      </c>
      <c r="AZ6" s="6">
        <f t="shared" si="11"/>
        <v>17</v>
      </c>
      <c r="BA6" s="43">
        <f t="shared" si="11"/>
        <v>2</v>
      </c>
      <c r="BB6" s="57">
        <f t="shared" si="11"/>
        <v>0</v>
      </c>
      <c r="BC6" s="57">
        <f t="shared" ref="BC6" si="15">SUM(BC7:BC35)</f>
        <v>0</v>
      </c>
      <c r="BD6" s="6">
        <f t="shared" ref="BD6" si="16">SUM(BD7:BD35)</f>
        <v>0</v>
      </c>
      <c r="BE6" s="5">
        <f t="shared" ref="BE6:BF6" si="17">SUM(BE7:BE35)</f>
        <v>2823</v>
      </c>
      <c r="BF6" s="5">
        <f t="shared" si="17"/>
        <v>1052</v>
      </c>
      <c r="BG6" s="5">
        <f t="shared" si="11"/>
        <v>102</v>
      </c>
      <c r="BH6" s="6">
        <f t="shared" ref="BH6:BI6" si="18">SUM(BH7:BH35)</f>
        <v>831</v>
      </c>
      <c r="BI6" s="6">
        <f t="shared" si="18"/>
        <v>617</v>
      </c>
      <c r="BJ6" s="6">
        <f t="shared" si="11"/>
        <v>1174</v>
      </c>
      <c r="BK6" s="6">
        <f t="shared" si="11"/>
        <v>35</v>
      </c>
      <c r="BL6" s="43">
        <f t="shared" si="11"/>
        <v>1</v>
      </c>
      <c r="BM6" s="57">
        <f t="shared" si="11"/>
        <v>0</v>
      </c>
      <c r="BN6" s="6">
        <f t="shared" ref="BN6" si="19">SUM(BN7:BN35)</f>
        <v>7</v>
      </c>
      <c r="BO6" s="5">
        <f t="shared" si="11"/>
        <v>0</v>
      </c>
      <c r="BP6" s="6">
        <f t="shared" ref="BP6:BS6" si="20">SUM(BP7:BP35)</f>
        <v>281</v>
      </c>
      <c r="BQ6" s="6">
        <f t="shared" si="20"/>
        <v>1856</v>
      </c>
      <c r="BR6" s="6">
        <f t="shared" si="20"/>
        <v>131</v>
      </c>
      <c r="BS6" s="6">
        <f t="shared" si="20"/>
        <v>2195</v>
      </c>
      <c r="BT6" s="6">
        <f t="shared" si="11"/>
        <v>137</v>
      </c>
      <c r="BU6" s="6">
        <f t="shared" si="1"/>
        <v>46</v>
      </c>
      <c r="BV6" s="57">
        <f t="shared" ref="BV6" si="21">SUM(BV7:BV35)</f>
        <v>2971</v>
      </c>
      <c r="BW6" s="88">
        <f t="shared" si="1"/>
        <v>17</v>
      </c>
      <c r="BX6" s="89">
        <f t="shared" si="1"/>
        <v>2</v>
      </c>
      <c r="BY6" s="6">
        <f t="shared" si="1"/>
        <v>0</v>
      </c>
      <c r="BZ6" s="57">
        <f t="shared" ref="BZ6" si="22">SUM(BZ7:BZ35)</f>
        <v>1</v>
      </c>
      <c r="CA6" s="6">
        <f t="shared" ref="CA6" si="23">SUM(CA7:CA35)</f>
        <v>4319</v>
      </c>
      <c r="CB6" s="6">
        <f t="shared" si="1"/>
        <v>81</v>
      </c>
      <c r="CC6" s="6">
        <f t="shared" ref="CC6:CD6" si="24">SUM(CC7:CC35)</f>
        <v>1407</v>
      </c>
      <c r="CD6" s="6">
        <f t="shared" si="24"/>
        <v>1439</v>
      </c>
      <c r="CE6" s="6">
        <f t="shared" si="1"/>
        <v>1</v>
      </c>
      <c r="CF6" s="6">
        <f t="shared" si="1"/>
        <v>19</v>
      </c>
      <c r="CG6" s="6">
        <f t="shared" si="1"/>
        <v>2</v>
      </c>
      <c r="CH6" s="6">
        <f t="shared" si="1"/>
        <v>0</v>
      </c>
      <c r="CI6" s="6">
        <f t="shared" ref="CI6" si="25">SUM(CI7:CI35)</f>
        <v>1</v>
      </c>
      <c r="CJ6" s="6">
        <f t="shared" ref="CJ6" si="26">SUM(CJ7:CJ35)</f>
        <v>3809</v>
      </c>
      <c r="CK6" s="6">
        <f t="shared" si="1"/>
        <v>68</v>
      </c>
      <c r="CL6" s="6">
        <f t="shared" si="1"/>
        <v>2334</v>
      </c>
      <c r="CM6" s="6">
        <f t="shared" si="1"/>
        <v>32</v>
      </c>
      <c r="CN6" s="6">
        <f t="shared" si="1"/>
        <v>1</v>
      </c>
      <c r="CO6" s="6">
        <f t="shared" si="1"/>
        <v>0</v>
      </c>
      <c r="CP6" s="6">
        <f t="shared" ref="CP6:CQ6" si="27">SUM(CP7:CP35)</f>
        <v>1</v>
      </c>
      <c r="CQ6" s="6">
        <f t="shared" si="27"/>
        <v>447</v>
      </c>
      <c r="CR6" s="6">
        <f t="shared" si="1"/>
        <v>9</v>
      </c>
      <c r="CS6" s="6">
        <f t="shared" ref="CS6" si="28">SUM(CS7:CS35)</f>
        <v>264</v>
      </c>
      <c r="CT6" s="6">
        <f t="shared" si="1"/>
        <v>1</v>
      </c>
      <c r="CU6" s="6">
        <f t="shared" si="1"/>
        <v>1</v>
      </c>
      <c r="CV6" s="6">
        <f t="shared" si="1"/>
        <v>0</v>
      </c>
      <c r="CW6" s="6">
        <f t="shared" ref="CW6" si="29">SUM(CW7:CW35)</f>
        <v>0</v>
      </c>
      <c r="CX6" s="6">
        <f t="shared" ref="CX6:CY6" si="30">SUM(CX7:CX35)</f>
        <v>1674</v>
      </c>
      <c r="CY6" s="6">
        <f t="shared" si="30"/>
        <v>2644</v>
      </c>
      <c r="CZ6" s="6">
        <f t="shared" ref="CZ6:DK6" si="31">SUM(CZ7:CZ35)</f>
        <v>770</v>
      </c>
      <c r="DA6" s="6">
        <f t="shared" si="31"/>
        <v>12</v>
      </c>
      <c r="DB6" s="6">
        <f t="shared" si="31"/>
        <v>281</v>
      </c>
      <c r="DC6" s="6">
        <f t="shared" si="31"/>
        <v>6</v>
      </c>
      <c r="DD6" s="6">
        <f t="shared" si="31"/>
        <v>0</v>
      </c>
      <c r="DE6" s="6">
        <f t="shared" ref="DE6" si="32">SUM(DE7:DE35)</f>
        <v>8</v>
      </c>
      <c r="DF6" s="6">
        <f t="shared" si="31"/>
        <v>0</v>
      </c>
      <c r="DG6" s="43">
        <f t="shared" ref="DG6" si="33">SUM(DG7:DG35)</f>
        <v>3997</v>
      </c>
      <c r="DH6" s="43">
        <f t="shared" si="31"/>
        <v>105</v>
      </c>
      <c r="DI6" s="57">
        <f t="shared" si="31"/>
        <v>195</v>
      </c>
      <c r="DJ6" s="6">
        <f t="shared" si="31"/>
        <v>1</v>
      </c>
      <c r="DK6" s="57">
        <f t="shared" si="31"/>
        <v>0</v>
      </c>
      <c r="DL6" s="5">
        <f t="shared" ref="DL6" si="34">SUM(DL7:DL35)</f>
        <v>1</v>
      </c>
    </row>
    <row r="7" spans="1:117" ht="23.25" x14ac:dyDescent="0.35">
      <c r="A7" s="54" t="s">
        <v>5</v>
      </c>
      <c r="B7" s="55">
        <v>327</v>
      </c>
      <c r="C7" s="56">
        <v>1</v>
      </c>
      <c r="D7" s="22">
        <v>164</v>
      </c>
      <c r="E7" s="22">
        <v>19</v>
      </c>
      <c r="F7" s="22">
        <v>0</v>
      </c>
      <c r="G7" s="22">
        <v>0</v>
      </c>
      <c r="H7" s="22">
        <v>0</v>
      </c>
      <c r="I7" s="22">
        <v>5</v>
      </c>
      <c r="J7" s="22">
        <v>6</v>
      </c>
      <c r="K7" s="22">
        <v>56</v>
      </c>
      <c r="L7" s="22">
        <v>1</v>
      </c>
      <c r="M7" s="22">
        <v>10</v>
      </c>
      <c r="N7" s="22">
        <v>9</v>
      </c>
      <c r="O7" s="22">
        <v>6</v>
      </c>
      <c r="P7" s="22">
        <v>6</v>
      </c>
      <c r="Q7" s="22">
        <v>9</v>
      </c>
      <c r="R7" s="22">
        <v>1</v>
      </c>
      <c r="S7" s="22">
        <v>0</v>
      </c>
      <c r="T7" s="22">
        <v>0</v>
      </c>
      <c r="U7" s="22">
        <v>2</v>
      </c>
      <c r="V7" s="22">
        <v>0</v>
      </c>
      <c r="W7" s="22">
        <v>1</v>
      </c>
      <c r="X7" s="22">
        <v>0</v>
      </c>
      <c r="Y7" s="22">
        <v>0</v>
      </c>
      <c r="Z7" s="22">
        <v>0</v>
      </c>
      <c r="AA7" s="22">
        <v>159</v>
      </c>
      <c r="AB7" s="22">
        <v>0</v>
      </c>
      <c r="AC7" s="22">
        <v>44</v>
      </c>
      <c r="AD7" s="22">
        <v>61</v>
      </c>
      <c r="AE7" s="22">
        <v>0</v>
      </c>
      <c r="AF7" s="22">
        <v>0</v>
      </c>
      <c r="AG7" s="22">
        <v>0</v>
      </c>
      <c r="AH7" s="22">
        <v>2</v>
      </c>
      <c r="AI7" s="22">
        <v>0</v>
      </c>
      <c r="AJ7" s="22">
        <v>1</v>
      </c>
      <c r="AK7" s="22">
        <v>0</v>
      </c>
      <c r="AL7" s="22">
        <v>0</v>
      </c>
      <c r="AM7" s="22">
        <v>157</v>
      </c>
      <c r="AN7" s="22">
        <v>0</v>
      </c>
      <c r="AO7" s="22">
        <v>96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111</v>
      </c>
      <c r="AV7" s="22">
        <v>32</v>
      </c>
      <c r="AW7" s="22">
        <v>0</v>
      </c>
      <c r="AX7" s="22">
        <v>88</v>
      </c>
      <c r="AY7" s="22">
        <v>25</v>
      </c>
      <c r="AZ7" s="22">
        <v>0</v>
      </c>
      <c r="BA7" s="22">
        <v>1</v>
      </c>
      <c r="BB7" s="44">
        <v>0</v>
      </c>
      <c r="BC7" s="44">
        <v>0</v>
      </c>
      <c r="BD7" s="22">
        <v>0</v>
      </c>
      <c r="BE7" s="22">
        <v>109</v>
      </c>
      <c r="BF7" s="22">
        <v>36</v>
      </c>
      <c r="BG7" s="22">
        <v>0</v>
      </c>
      <c r="BH7" s="22">
        <v>33</v>
      </c>
      <c r="BI7" s="22">
        <v>22</v>
      </c>
      <c r="BJ7" s="22">
        <v>49</v>
      </c>
      <c r="BK7" s="22">
        <v>0</v>
      </c>
      <c r="BL7" s="22">
        <v>0</v>
      </c>
      <c r="BM7" s="44">
        <v>0</v>
      </c>
      <c r="BN7" s="22">
        <v>0</v>
      </c>
      <c r="BO7" s="22">
        <v>0</v>
      </c>
      <c r="BP7" s="7">
        <v>7</v>
      </c>
      <c r="BQ7" s="7">
        <v>68</v>
      </c>
      <c r="BR7" s="7">
        <v>5</v>
      </c>
      <c r="BS7" s="7">
        <v>99</v>
      </c>
      <c r="BT7" s="7">
        <v>3</v>
      </c>
      <c r="BU7" s="7">
        <v>0</v>
      </c>
      <c r="BV7" s="7">
        <v>111</v>
      </c>
      <c r="BW7" s="7">
        <v>1</v>
      </c>
      <c r="BX7" s="22">
        <v>1</v>
      </c>
      <c r="BY7" s="22">
        <v>0</v>
      </c>
      <c r="BZ7" s="22">
        <v>0</v>
      </c>
      <c r="CA7" s="22">
        <v>171</v>
      </c>
      <c r="CB7" s="22">
        <v>0</v>
      </c>
      <c r="CC7" s="22">
        <v>54</v>
      </c>
      <c r="CD7" s="33">
        <v>55</v>
      </c>
      <c r="CE7" s="22">
        <v>0</v>
      </c>
      <c r="CF7" s="33">
        <v>0</v>
      </c>
      <c r="CG7" s="37">
        <v>1</v>
      </c>
      <c r="CH7" s="22">
        <v>0</v>
      </c>
      <c r="CI7" s="33">
        <v>0</v>
      </c>
      <c r="CJ7" s="22">
        <v>169</v>
      </c>
      <c r="CK7" s="22">
        <v>0</v>
      </c>
      <c r="CL7" s="22">
        <v>102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7">
        <v>0</v>
      </c>
      <c r="CT7" s="7">
        <v>0</v>
      </c>
      <c r="CU7" s="9">
        <v>0</v>
      </c>
      <c r="CV7" s="7">
        <v>0</v>
      </c>
      <c r="CW7" s="8">
        <v>0</v>
      </c>
      <c r="CX7" s="22">
        <v>93</v>
      </c>
      <c r="CY7" s="22">
        <v>85</v>
      </c>
      <c r="CZ7" s="22">
        <v>18</v>
      </c>
      <c r="DA7" s="22">
        <v>0</v>
      </c>
      <c r="DB7" s="22">
        <v>5</v>
      </c>
      <c r="DC7" s="22">
        <v>0</v>
      </c>
      <c r="DD7" s="22">
        <v>0</v>
      </c>
      <c r="DE7" s="22">
        <v>0</v>
      </c>
      <c r="DF7" s="22">
        <v>0</v>
      </c>
      <c r="DG7" s="22">
        <v>152</v>
      </c>
      <c r="DH7" s="22">
        <v>0</v>
      </c>
      <c r="DI7" s="44">
        <v>0</v>
      </c>
      <c r="DJ7" s="22">
        <v>0</v>
      </c>
      <c r="DK7" s="22">
        <v>0</v>
      </c>
      <c r="DL7" s="22">
        <v>0</v>
      </c>
    </row>
    <row r="8" spans="1:117" ht="23.25" x14ac:dyDescent="0.35">
      <c r="A8" s="51" t="s">
        <v>6</v>
      </c>
      <c r="B8" s="11">
        <v>518</v>
      </c>
      <c r="C8" s="12">
        <v>1</v>
      </c>
      <c r="D8" s="23">
        <v>230</v>
      </c>
      <c r="E8" s="23">
        <v>61</v>
      </c>
      <c r="F8" s="23">
        <v>0</v>
      </c>
      <c r="G8" s="23">
        <v>0</v>
      </c>
      <c r="H8" s="23">
        <v>5</v>
      </c>
      <c r="I8" s="23">
        <v>3</v>
      </c>
      <c r="J8" s="23">
        <v>8</v>
      </c>
      <c r="K8" s="23">
        <v>105</v>
      </c>
      <c r="L8" s="23">
        <v>0</v>
      </c>
      <c r="M8" s="23">
        <v>13</v>
      </c>
      <c r="N8" s="23">
        <v>8</v>
      </c>
      <c r="O8" s="23">
        <v>9</v>
      </c>
      <c r="P8" s="23">
        <v>4</v>
      </c>
      <c r="Q8" s="23">
        <v>16</v>
      </c>
      <c r="R8" s="23">
        <v>1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244</v>
      </c>
      <c r="AB8" s="23">
        <v>6</v>
      </c>
      <c r="AC8" s="23">
        <v>43</v>
      </c>
      <c r="AD8" s="23">
        <v>112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231</v>
      </c>
      <c r="AN8" s="23">
        <v>6</v>
      </c>
      <c r="AO8" s="23">
        <v>143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148</v>
      </c>
      <c r="AV8" s="23">
        <v>55</v>
      </c>
      <c r="AW8" s="23">
        <v>5</v>
      </c>
      <c r="AX8" s="23">
        <v>115</v>
      </c>
      <c r="AY8" s="23">
        <v>45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159</v>
      </c>
      <c r="BF8" s="23">
        <v>158</v>
      </c>
      <c r="BG8" s="23">
        <v>5</v>
      </c>
      <c r="BH8" s="23">
        <v>44</v>
      </c>
      <c r="BI8" s="23">
        <v>32</v>
      </c>
      <c r="BJ8" s="23">
        <v>66</v>
      </c>
      <c r="BK8" s="23">
        <v>1</v>
      </c>
      <c r="BL8" s="23">
        <v>0</v>
      </c>
      <c r="BM8" s="23">
        <v>0</v>
      </c>
      <c r="BN8" s="23">
        <v>0</v>
      </c>
      <c r="BO8" s="23">
        <v>0</v>
      </c>
      <c r="BP8" s="10">
        <v>18</v>
      </c>
      <c r="BQ8" s="10">
        <v>133</v>
      </c>
      <c r="BR8" s="10">
        <v>5</v>
      </c>
      <c r="BS8" s="10">
        <v>118</v>
      </c>
      <c r="BT8" s="10">
        <v>9</v>
      </c>
      <c r="BU8" s="10">
        <v>5</v>
      </c>
      <c r="BV8" s="10">
        <v>171</v>
      </c>
      <c r="BW8" s="10">
        <v>0</v>
      </c>
      <c r="BX8" s="23">
        <v>0</v>
      </c>
      <c r="BY8" s="23">
        <v>0</v>
      </c>
      <c r="BZ8" s="23">
        <v>0</v>
      </c>
      <c r="CA8" s="23">
        <v>256</v>
      </c>
      <c r="CB8" s="23">
        <v>5</v>
      </c>
      <c r="CC8" s="23">
        <v>84</v>
      </c>
      <c r="CD8" s="34">
        <v>81</v>
      </c>
      <c r="CE8" s="23">
        <v>0</v>
      </c>
      <c r="CF8" s="34">
        <v>0</v>
      </c>
      <c r="CG8" s="359">
        <v>0</v>
      </c>
      <c r="CH8" s="36">
        <v>0</v>
      </c>
      <c r="CI8" s="34">
        <v>0</v>
      </c>
      <c r="CJ8" s="23">
        <v>261</v>
      </c>
      <c r="CK8" s="23">
        <v>4</v>
      </c>
      <c r="CL8" s="23">
        <v>150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10">
        <v>0</v>
      </c>
      <c r="CT8" s="10">
        <v>0</v>
      </c>
      <c r="CU8" s="14">
        <v>0</v>
      </c>
      <c r="CV8" s="10">
        <v>0</v>
      </c>
      <c r="CW8" s="13">
        <v>0</v>
      </c>
      <c r="CX8" s="23">
        <v>92</v>
      </c>
      <c r="CY8" s="23">
        <v>193</v>
      </c>
      <c r="CZ8" s="23">
        <v>47</v>
      </c>
      <c r="DA8" s="23">
        <v>0</v>
      </c>
      <c r="DB8" s="23">
        <v>8</v>
      </c>
      <c r="DC8" s="23">
        <v>0</v>
      </c>
      <c r="DD8" s="23">
        <v>0</v>
      </c>
      <c r="DE8" s="23">
        <v>0</v>
      </c>
      <c r="DF8" s="23">
        <v>0</v>
      </c>
      <c r="DG8" s="23">
        <v>241</v>
      </c>
      <c r="DH8" s="23">
        <v>3</v>
      </c>
      <c r="DI8" s="23">
        <v>1</v>
      </c>
      <c r="DJ8" s="23">
        <v>0</v>
      </c>
      <c r="DK8" s="23">
        <v>0</v>
      </c>
      <c r="DL8" s="23">
        <v>0</v>
      </c>
    </row>
    <row r="9" spans="1:117" ht="23.25" x14ac:dyDescent="0.35">
      <c r="A9" s="51" t="s">
        <v>18</v>
      </c>
      <c r="B9" s="11">
        <v>103</v>
      </c>
      <c r="C9" s="12">
        <v>1</v>
      </c>
      <c r="D9" s="23">
        <v>67</v>
      </c>
      <c r="E9" s="23">
        <v>2</v>
      </c>
      <c r="F9" s="23">
        <v>0</v>
      </c>
      <c r="G9" s="23">
        <v>0</v>
      </c>
      <c r="H9" s="23">
        <v>0</v>
      </c>
      <c r="I9" s="23">
        <v>1</v>
      </c>
      <c r="J9" s="23">
        <v>3</v>
      </c>
      <c r="K9" s="23">
        <v>24</v>
      </c>
      <c r="L9" s="23">
        <v>0</v>
      </c>
      <c r="M9" s="23">
        <v>0</v>
      </c>
      <c r="N9" s="23">
        <v>1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59</v>
      </c>
      <c r="AB9" s="23">
        <v>0</v>
      </c>
      <c r="AC9" s="23">
        <v>9</v>
      </c>
      <c r="AD9" s="23">
        <v>19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57</v>
      </c>
      <c r="AN9" s="23">
        <v>0</v>
      </c>
      <c r="AO9" s="23">
        <v>22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38</v>
      </c>
      <c r="AV9" s="23">
        <v>16</v>
      </c>
      <c r="AW9" s="23">
        <v>0</v>
      </c>
      <c r="AX9" s="23">
        <v>26</v>
      </c>
      <c r="AY9" s="23">
        <v>5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52</v>
      </c>
      <c r="BF9" s="23">
        <v>4</v>
      </c>
      <c r="BG9" s="23">
        <v>0</v>
      </c>
      <c r="BH9" s="23">
        <v>8</v>
      </c>
      <c r="BI9" s="23">
        <v>2</v>
      </c>
      <c r="BJ9" s="23">
        <v>16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10">
        <v>2</v>
      </c>
      <c r="BQ9" s="10">
        <v>22</v>
      </c>
      <c r="BR9" s="10">
        <v>2</v>
      </c>
      <c r="BS9" s="10">
        <v>40</v>
      </c>
      <c r="BT9" s="10">
        <v>2</v>
      </c>
      <c r="BU9" s="10">
        <v>0</v>
      </c>
      <c r="BV9" s="10">
        <v>30</v>
      </c>
      <c r="BW9" s="10">
        <v>0</v>
      </c>
      <c r="BX9" s="23">
        <v>0</v>
      </c>
      <c r="BY9" s="23">
        <v>0</v>
      </c>
      <c r="BZ9" s="23">
        <v>0</v>
      </c>
      <c r="CA9" s="23">
        <v>61</v>
      </c>
      <c r="CB9" s="23">
        <v>0</v>
      </c>
      <c r="CC9" s="23">
        <v>13</v>
      </c>
      <c r="CD9" s="34">
        <v>14</v>
      </c>
      <c r="CE9" s="23">
        <v>0</v>
      </c>
      <c r="CF9" s="34">
        <v>0</v>
      </c>
      <c r="CG9" s="358">
        <v>0</v>
      </c>
      <c r="CH9" s="36">
        <v>0</v>
      </c>
      <c r="CI9" s="34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54</v>
      </c>
      <c r="CR9" s="23">
        <v>0</v>
      </c>
      <c r="CS9" s="10">
        <v>25</v>
      </c>
      <c r="CT9" s="10">
        <v>0</v>
      </c>
      <c r="CU9" s="14">
        <v>0</v>
      </c>
      <c r="CV9" s="10">
        <v>0</v>
      </c>
      <c r="CW9" s="13">
        <v>0</v>
      </c>
      <c r="CX9" s="23">
        <v>9</v>
      </c>
      <c r="CY9" s="23">
        <v>48</v>
      </c>
      <c r="CZ9" s="23">
        <v>9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53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</row>
    <row r="10" spans="1:117" ht="23.25" x14ac:dyDescent="0.35">
      <c r="A10" s="51" t="s">
        <v>19</v>
      </c>
      <c r="B10" s="11">
        <v>390</v>
      </c>
      <c r="C10" s="12">
        <v>1</v>
      </c>
      <c r="D10" s="23">
        <v>168</v>
      </c>
      <c r="E10" s="23">
        <v>18</v>
      </c>
      <c r="F10" s="23">
        <v>0</v>
      </c>
      <c r="G10" s="23">
        <v>0</v>
      </c>
      <c r="H10" s="23">
        <v>0</v>
      </c>
      <c r="I10" s="23">
        <v>4</v>
      </c>
      <c r="J10" s="23">
        <v>4</v>
      </c>
      <c r="K10" s="23">
        <v>95</v>
      </c>
      <c r="L10" s="23">
        <v>3</v>
      </c>
      <c r="M10" s="23">
        <v>33</v>
      </c>
      <c r="N10" s="23">
        <v>6</v>
      </c>
      <c r="O10" s="23">
        <v>12</v>
      </c>
      <c r="P10" s="23">
        <v>10</v>
      </c>
      <c r="Q10" s="23">
        <v>11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164</v>
      </c>
      <c r="AB10" s="23">
        <v>0</v>
      </c>
      <c r="AC10" s="23">
        <v>60</v>
      </c>
      <c r="AD10" s="23">
        <v>103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161</v>
      </c>
      <c r="AN10" s="23">
        <v>0</v>
      </c>
      <c r="AO10" s="23">
        <v>143</v>
      </c>
      <c r="AP10" s="23">
        <v>2</v>
      </c>
      <c r="AQ10" s="23">
        <v>0</v>
      </c>
      <c r="AR10" s="23">
        <v>0</v>
      </c>
      <c r="AS10" s="23">
        <v>0</v>
      </c>
      <c r="AT10" s="23">
        <v>0</v>
      </c>
      <c r="AU10" s="23">
        <v>121</v>
      </c>
      <c r="AV10" s="23">
        <v>29</v>
      </c>
      <c r="AW10" s="23">
        <v>0</v>
      </c>
      <c r="AX10" s="23">
        <v>116</v>
      </c>
      <c r="AY10" s="23">
        <v>56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113</v>
      </c>
      <c r="BF10" s="23">
        <v>37</v>
      </c>
      <c r="BG10" s="23">
        <v>0</v>
      </c>
      <c r="BH10" s="23">
        <v>59</v>
      </c>
      <c r="BI10" s="23">
        <v>37</v>
      </c>
      <c r="BJ10" s="23">
        <v>69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10">
        <v>7</v>
      </c>
      <c r="BQ10" s="10">
        <v>76</v>
      </c>
      <c r="BR10" s="10">
        <v>3</v>
      </c>
      <c r="BS10" s="10">
        <v>92</v>
      </c>
      <c r="BT10" s="10">
        <v>4</v>
      </c>
      <c r="BU10" s="10">
        <v>0</v>
      </c>
      <c r="BV10" s="10">
        <v>179</v>
      </c>
      <c r="BW10" s="10">
        <v>2</v>
      </c>
      <c r="BX10" s="23">
        <v>0</v>
      </c>
      <c r="BY10" s="23">
        <v>0</v>
      </c>
      <c r="BZ10" s="23">
        <v>0</v>
      </c>
      <c r="CA10" s="23">
        <v>174</v>
      </c>
      <c r="CB10" s="23">
        <v>1</v>
      </c>
      <c r="CC10" s="23">
        <v>83</v>
      </c>
      <c r="CD10" s="34">
        <v>95</v>
      </c>
      <c r="CE10" s="23">
        <v>0</v>
      </c>
      <c r="CF10" s="34">
        <v>0</v>
      </c>
      <c r="CG10" s="40">
        <v>0</v>
      </c>
      <c r="CH10" s="36">
        <v>0</v>
      </c>
      <c r="CI10" s="34">
        <v>0</v>
      </c>
      <c r="CJ10" s="23">
        <v>171</v>
      </c>
      <c r="CK10" s="23">
        <v>1</v>
      </c>
      <c r="CL10" s="23">
        <v>156</v>
      </c>
      <c r="CM10" s="23">
        <v>1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10">
        <v>0</v>
      </c>
      <c r="CT10" s="10">
        <v>0</v>
      </c>
      <c r="CU10" s="14">
        <v>0</v>
      </c>
      <c r="CV10" s="10">
        <v>0</v>
      </c>
      <c r="CW10" s="13">
        <v>0</v>
      </c>
      <c r="CX10" s="23">
        <v>39</v>
      </c>
      <c r="CY10" s="23">
        <v>125</v>
      </c>
      <c r="CZ10" s="23">
        <v>21</v>
      </c>
      <c r="DA10" s="23">
        <v>0</v>
      </c>
      <c r="DB10" s="23">
        <v>6</v>
      </c>
      <c r="DC10" s="23">
        <v>0</v>
      </c>
      <c r="DD10" s="23">
        <v>0</v>
      </c>
      <c r="DE10" s="23">
        <v>0</v>
      </c>
      <c r="DF10" s="23">
        <v>0</v>
      </c>
      <c r="DG10" s="23">
        <v>152</v>
      </c>
      <c r="DH10" s="23">
        <v>0</v>
      </c>
      <c r="DI10" s="23">
        <v>3</v>
      </c>
      <c r="DJ10" s="23">
        <v>0</v>
      </c>
      <c r="DK10" s="23">
        <v>0</v>
      </c>
      <c r="DL10" s="23">
        <v>0</v>
      </c>
    </row>
    <row r="11" spans="1:117" ht="23.25" x14ac:dyDescent="0.35">
      <c r="A11" s="51" t="s">
        <v>20</v>
      </c>
      <c r="B11" s="11">
        <v>247</v>
      </c>
      <c r="C11" s="12">
        <v>1</v>
      </c>
      <c r="D11" s="23">
        <v>123</v>
      </c>
      <c r="E11" s="23">
        <v>7</v>
      </c>
      <c r="F11" s="23">
        <v>0</v>
      </c>
      <c r="G11" s="23">
        <v>0</v>
      </c>
      <c r="H11" s="23">
        <v>0</v>
      </c>
      <c r="I11" s="23">
        <v>2</v>
      </c>
      <c r="J11" s="23">
        <v>6</v>
      </c>
      <c r="K11" s="23">
        <v>42</v>
      </c>
      <c r="L11" s="23">
        <v>1</v>
      </c>
      <c r="M11" s="23">
        <v>12</v>
      </c>
      <c r="N11" s="23">
        <v>3</v>
      </c>
      <c r="O11" s="23">
        <v>7</v>
      </c>
      <c r="P11" s="23">
        <v>6</v>
      </c>
      <c r="Q11" s="23">
        <v>8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120</v>
      </c>
      <c r="AB11" s="23">
        <v>0</v>
      </c>
      <c r="AC11" s="23">
        <v>29</v>
      </c>
      <c r="AD11" s="23">
        <v>64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118</v>
      </c>
      <c r="AN11" s="23">
        <v>0</v>
      </c>
      <c r="AO11" s="23">
        <v>81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84</v>
      </c>
      <c r="AV11" s="23">
        <v>22</v>
      </c>
      <c r="AW11" s="23">
        <v>0</v>
      </c>
      <c r="AX11" s="23">
        <v>63</v>
      </c>
      <c r="AY11" s="23">
        <v>29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81</v>
      </c>
      <c r="BF11" s="23">
        <v>29</v>
      </c>
      <c r="BG11" s="23">
        <v>0</v>
      </c>
      <c r="BH11" s="23">
        <v>24</v>
      </c>
      <c r="BI11" s="23">
        <v>22</v>
      </c>
      <c r="BJ11" s="23">
        <v>40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10">
        <v>9</v>
      </c>
      <c r="BQ11" s="10">
        <v>56</v>
      </c>
      <c r="BR11" s="10">
        <v>3</v>
      </c>
      <c r="BS11" s="10">
        <v>61</v>
      </c>
      <c r="BT11" s="10">
        <v>3</v>
      </c>
      <c r="BU11" s="10">
        <v>0</v>
      </c>
      <c r="BV11" s="10">
        <v>96</v>
      </c>
      <c r="BW11" s="10">
        <v>0</v>
      </c>
      <c r="BX11" s="23">
        <v>0</v>
      </c>
      <c r="BY11" s="23">
        <v>0</v>
      </c>
      <c r="BZ11" s="23">
        <v>0</v>
      </c>
      <c r="CA11" s="23">
        <v>122</v>
      </c>
      <c r="CB11" s="23">
        <v>0</v>
      </c>
      <c r="CC11" s="23">
        <v>51</v>
      </c>
      <c r="CD11" s="34">
        <v>38</v>
      </c>
      <c r="CE11" s="23">
        <v>0</v>
      </c>
      <c r="CF11" s="34">
        <v>0</v>
      </c>
      <c r="CG11" s="39">
        <v>0</v>
      </c>
      <c r="CH11" s="36">
        <v>0</v>
      </c>
      <c r="CI11" s="34">
        <v>0</v>
      </c>
      <c r="CJ11" s="23">
        <v>124</v>
      </c>
      <c r="CK11" s="23">
        <v>0</v>
      </c>
      <c r="CL11" s="23">
        <v>84</v>
      </c>
      <c r="CM11" s="23">
        <v>1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10">
        <v>0</v>
      </c>
      <c r="CT11" s="10">
        <v>0</v>
      </c>
      <c r="CU11" s="14">
        <v>0</v>
      </c>
      <c r="CV11" s="10">
        <v>0</v>
      </c>
      <c r="CW11" s="13">
        <v>0</v>
      </c>
      <c r="CX11" s="23">
        <v>41</v>
      </c>
      <c r="CY11" s="23">
        <v>79</v>
      </c>
      <c r="CZ11" s="23">
        <v>16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115</v>
      </c>
      <c r="DH11" s="23">
        <v>1</v>
      </c>
      <c r="DI11" s="23">
        <v>1</v>
      </c>
      <c r="DJ11" s="23">
        <v>0</v>
      </c>
      <c r="DK11" s="23">
        <v>0</v>
      </c>
      <c r="DL11" s="23">
        <v>0</v>
      </c>
    </row>
    <row r="12" spans="1:117" ht="23.25" x14ac:dyDescent="0.35">
      <c r="A12" s="51" t="s">
        <v>21</v>
      </c>
      <c r="B12" s="11">
        <v>94</v>
      </c>
      <c r="C12" s="12">
        <v>1</v>
      </c>
      <c r="D12" s="23">
        <v>57</v>
      </c>
      <c r="E12" s="23">
        <v>8</v>
      </c>
      <c r="F12" s="23">
        <v>0</v>
      </c>
      <c r="G12" s="23">
        <v>0</v>
      </c>
      <c r="H12" s="23">
        <v>0</v>
      </c>
      <c r="I12" s="23">
        <v>2</v>
      </c>
      <c r="J12" s="23">
        <v>1</v>
      </c>
      <c r="K12" s="23">
        <v>15</v>
      </c>
      <c r="L12" s="23">
        <v>0</v>
      </c>
      <c r="M12" s="23">
        <v>5</v>
      </c>
      <c r="N12" s="23">
        <v>2</v>
      </c>
      <c r="O12" s="23">
        <v>1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57</v>
      </c>
      <c r="AB12" s="23">
        <v>1</v>
      </c>
      <c r="AC12" s="23">
        <v>11</v>
      </c>
      <c r="AD12" s="23">
        <v>14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57</v>
      </c>
      <c r="AN12" s="23">
        <v>1</v>
      </c>
      <c r="AO12" s="23">
        <v>25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43</v>
      </c>
      <c r="AV12" s="23">
        <v>13</v>
      </c>
      <c r="AW12" s="23">
        <v>0</v>
      </c>
      <c r="AX12" s="23">
        <v>22</v>
      </c>
      <c r="AY12" s="23">
        <v>3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37</v>
      </c>
      <c r="BF12" s="23">
        <v>19</v>
      </c>
      <c r="BG12" s="23">
        <v>0</v>
      </c>
      <c r="BH12" s="23">
        <v>6</v>
      </c>
      <c r="BI12" s="23">
        <v>6</v>
      </c>
      <c r="BJ12" s="23">
        <v>13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10">
        <v>8</v>
      </c>
      <c r="BQ12" s="10">
        <v>25</v>
      </c>
      <c r="BR12" s="10">
        <v>5</v>
      </c>
      <c r="BS12" s="10">
        <v>23</v>
      </c>
      <c r="BT12" s="10">
        <v>0</v>
      </c>
      <c r="BU12" s="10">
        <v>0</v>
      </c>
      <c r="BV12" s="10">
        <v>26</v>
      </c>
      <c r="BW12" s="10">
        <v>0</v>
      </c>
      <c r="BX12" s="23">
        <v>0</v>
      </c>
      <c r="BY12" s="23">
        <v>0</v>
      </c>
      <c r="BZ12" s="23">
        <v>0</v>
      </c>
      <c r="CA12" s="23">
        <v>55</v>
      </c>
      <c r="CB12" s="23">
        <v>1</v>
      </c>
      <c r="CC12" s="23">
        <v>11</v>
      </c>
      <c r="CD12" s="34">
        <v>15</v>
      </c>
      <c r="CE12" s="23">
        <v>0</v>
      </c>
      <c r="CF12" s="34">
        <v>0</v>
      </c>
      <c r="CG12" s="359">
        <v>0</v>
      </c>
      <c r="CH12" s="36">
        <v>0</v>
      </c>
      <c r="CI12" s="34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56</v>
      </c>
      <c r="CR12" s="23">
        <v>2</v>
      </c>
      <c r="CS12" s="10">
        <v>25</v>
      </c>
      <c r="CT12" s="10">
        <v>0</v>
      </c>
      <c r="CU12" s="14">
        <v>0</v>
      </c>
      <c r="CV12" s="10">
        <v>0</v>
      </c>
      <c r="CW12" s="13">
        <v>0</v>
      </c>
      <c r="CX12" s="23">
        <v>36</v>
      </c>
      <c r="CY12" s="23">
        <v>23</v>
      </c>
      <c r="CZ12" s="23">
        <v>8</v>
      </c>
      <c r="DA12" s="23">
        <v>0</v>
      </c>
      <c r="DB12" s="23">
        <v>2</v>
      </c>
      <c r="DC12" s="23">
        <v>0</v>
      </c>
      <c r="DD12" s="23">
        <v>0</v>
      </c>
      <c r="DE12" s="23">
        <v>0</v>
      </c>
      <c r="DF12" s="23">
        <v>0</v>
      </c>
      <c r="DG12" s="23">
        <v>57</v>
      </c>
      <c r="DH12" s="23">
        <v>0</v>
      </c>
      <c r="DI12" s="23">
        <v>1</v>
      </c>
      <c r="DJ12" s="23">
        <v>0</v>
      </c>
      <c r="DK12" s="23">
        <v>0</v>
      </c>
      <c r="DL12" s="23">
        <v>0</v>
      </c>
    </row>
    <row r="13" spans="1:117" ht="23.25" x14ac:dyDescent="0.35">
      <c r="A13" s="51" t="s">
        <v>22</v>
      </c>
      <c r="B13" s="11">
        <v>37</v>
      </c>
      <c r="C13" s="12">
        <v>1</v>
      </c>
      <c r="D13" s="23">
        <v>17</v>
      </c>
      <c r="E13" s="23">
        <v>7</v>
      </c>
      <c r="F13" s="23">
        <v>0</v>
      </c>
      <c r="G13" s="23">
        <v>0</v>
      </c>
      <c r="H13" s="23">
        <v>2</v>
      </c>
      <c r="I13" s="23">
        <v>1</v>
      </c>
      <c r="J13" s="23">
        <v>1</v>
      </c>
      <c r="K13" s="23">
        <v>5</v>
      </c>
      <c r="L13" s="23">
        <v>0</v>
      </c>
      <c r="M13" s="23">
        <v>1</v>
      </c>
      <c r="N13" s="23">
        <v>2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19</v>
      </c>
      <c r="AB13" s="23">
        <v>6</v>
      </c>
      <c r="AC13" s="23">
        <v>7</v>
      </c>
      <c r="AD13" s="23">
        <v>2</v>
      </c>
      <c r="AE13" s="23">
        <v>0</v>
      </c>
      <c r="AF13" s="23">
        <v>0</v>
      </c>
      <c r="AG13" s="23">
        <v>1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19</v>
      </c>
      <c r="AN13" s="23">
        <v>6</v>
      </c>
      <c r="AO13" s="23">
        <v>9</v>
      </c>
      <c r="AP13" s="23">
        <v>1</v>
      </c>
      <c r="AQ13" s="23">
        <v>0</v>
      </c>
      <c r="AR13" s="23">
        <v>0</v>
      </c>
      <c r="AS13" s="23">
        <v>0</v>
      </c>
      <c r="AT13" s="23">
        <v>0</v>
      </c>
      <c r="AU13" s="23">
        <v>10</v>
      </c>
      <c r="AV13" s="23">
        <v>11</v>
      </c>
      <c r="AW13" s="23">
        <v>5</v>
      </c>
      <c r="AX13" s="23">
        <v>8</v>
      </c>
      <c r="AY13" s="23">
        <v>1</v>
      </c>
      <c r="AZ13" s="23">
        <v>1</v>
      </c>
      <c r="BA13" s="23">
        <v>0</v>
      </c>
      <c r="BB13" s="23">
        <v>0</v>
      </c>
      <c r="BC13" s="23">
        <v>0</v>
      </c>
      <c r="BD13" s="23">
        <v>0</v>
      </c>
      <c r="BE13" s="23">
        <v>17</v>
      </c>
      <c r="BF13" s="23">
        <v>3</v>
      </c>
      <c r="BG13" s="23">
        <v>6</v>
      </c>
      <c r="BH13" s="23">
        <v>5</v>
      </c>
      <c r="BI13" s="23">
        <v>1</v>
      </c>
      <c r="BJ13" s="23">
        <v>2</v>
      </c>
      <c r="BK13" s="23">
        <v>2</v>
      </c>
      <c r="BL13" s="23">
        <v>0</v>
      </c>
      <c r="BM13" s="23">
        <v>0</v>
      </c>
      <c r="BN13" s="23">
        <v>0</v>
      </c>
      <c r="BO13" s="23">
        <v>0</v>
      </c>
      <c r="BP13" s="10">
        <v>3</v>
      </c>
      <c r="BQ13" s="10">
        <v>6</v>
      </c>
      <c r="BR13" s="10">
        <v>0</v>
      </c>
      <c r="BS13" s="10">
        <v>10</v>
      </c>
      <c r="BT13" s="10">
        <v>1</v>
      </c>
      <c r="BU13" s="10">
        <v>6</v>
      </c>
      <c r="BV13" s="10">
        <v>9</v>
      </c>
      <c r="BW13" s="10">
        <v>1</v>
      </c>
      <c r="BX13" s="23">
        <v>0</v>
      </c>
      <c r="BY13" s="23">
        <v>0</v>
      </c>
      <c r="BZ13" s="23">
        <v>0</v>
      </c>
      <c r="CA13" s="23">
        <v>21</v>
      </c>
      <c r="CB13" s="23">
        <v>5</v>
      </c>
      <c r="CC13" s="23">
        <v>2</v>
      </c>
      <c r="CD13" s="34">
        <v>7</v>
      </c>
      <c r="CE13" s="23">
        <v>0</v>
      </c>
      <c r="CF13" s="34">
        <v>1</v>
      </c>
      <c r="CG13" s="358">
        <v>0</v>
      </c>
      <c r="CH13" s="36">
        <v>0</v>
      </c>
      <c r="CI13" s="34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23</v>
      </c>
      <c r="CR13" s="23">
        <v>3</v>
      </c>
      <c r="CS13" s="10">
        <v>9</v>
      </c>
      <c r="CT13" s="10">
        <v>1</v>
      </c>
      <c r="CU13" s="14">
        <v>0</v>
      </c>
      <c r="CV13" s="10">
        <v>0</v>
      </c>
      <c r="CW13" s="13">
        <v>0</v>
      </c>
      <c r="CX13" s="23">
        <v>15</v>
      </c>
      <c r="CY13" s="23">
        <v>7</v>
      </c>
      <c r="CZ13" s="23">
        <v>4</v>
      </c>
      <c r="DA13" s="23">
        <v>0</v>
      </c>
      <c r="DB13" s="23">
        <v>9</v>
      </c>
      <c r="DC13" s="23">
        <v>0</v>
      </c>
      <c r="DD13" s="23">
        <v>0</v>
      </c>
      <c r="DE13" s="23">
        <v>0</v>
      </c>
      <c r="DF13" s="23">
        <v>0</v>
      </c>
      <c r="DG13" s="23">
        <v>19</v>
      </c>
      <c r="DH13" s="23">
        <v>6</v>
      </c>
      <c r="DI13" s="23">
        <v>9</v>
      </c>
      <c r="DJ13" s="23">
        <v>0</v>
      </c>
      <c r="DK13" s="23">
        <v>0</v>
      </c>
      <c r="DL13" s="23">
        <v>0</v>
      </c>
    </row>
    <row r="14" spans="1:117" ht="23.25" x14ac:dyDescent="0.35">
      <c r="A14" s="51" t="s">
        <v>23</v>
      </c>
      <c r="B14" s="11">
        <v>1086</v>
      </c>
      <c r="C14" s="12">
        <v>1</v>
      </c>
      <c r="D14" s="23">
        <v>620</v>
      </c>
      <c r="E14" s="23">
        <v>47</v>
      </c>
      <c r="F14" s="23">
        <v>0</v>
      </c>
      <c r="G14" s="23">
        <v>0</v>
      </c>
      <c r="H14" s="23">
        <v>0</v>
      </c>
      <c r="I14" s="23">
        <v>6</v>
      </c>
      <c r="J14" s="23">
        <v>12</v>
      </c>
      <c r="K14" s="23">
        <v>204</v>
      </c>
      <c r="L14" s="23">
        <v>0</v>
      </c>
      <c r="M14" s="23">
        <v>52</v>
      </c>
      <c r="N14" s="23">
        <v>69</v>
      </c>
      <c r="O14" s="23">
        <v>30</v>
      </c>
      <c r="P14" s="23">
        <v>19</v>
      </c>
      <c r="Q14" s="23">
        <v>20</v>
      </c>
      <c r="R14" s="23">
        <v>4</v>
      </c>
      <c r="S14" s="23">
        <v>0</v>
      </c>
      <c r="T14" s="23">
        <v>0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601</v>
      </c>
      <c r="AB14" s="23">
        <v>1</v>
      </c>
      <c r="AC14" s="23">
        <v>124</v>
      </c>
      <c r="AD14" s="23">
        <v>202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582</v>
      </c>
      <c r="AN14" s="23">
        <v>0</v>
      </c>
      <c r="AO14" s="23">
        <v>305</v>
      </c>
      <c r="AP14" s="23">
        <v>0</v>
      </c>
      <c r="AQ14" s="23">
        <v>0</v>
      </c>
      <c r="AR14" s="23">
        <v>0</v>
      </c>
      <c r="AS14" s="23">
        <v>1</v>
      </c>
      <c r="AT14" s="23">
        <v>0</v>
      </c>
      <c r="AU14" s="23">
        <v>440</v>
      </c>
      <c r="AV14" s="23">
        <v>105</v>
      </c>
      <c r="AW14" s="23">
        <v>0</v>
      </c>
      <c r="AX14" s="23">
        <v>254</v>
      </c>
      <c r="AY14" s="23">
        <v>92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425</v>
      </c>
      <c r="BF14" s="23">
        <v>125</v>
      </c>
      <c r="BG14" s="23">
        <v>0</v>
      </c>
      <c r="BH14" s="23">
        <v>110</v>
      </c>
      <c r="BI14" s="23">
        <v>69</v>
      </c>
      <c r="BJ14" s="23">
        <v>135</v>
      </c>
      <c r="BK14" s="23">
        <v>0</v>
      </c>
      <c r="BL14" s="23">
        <v>0</v>
      </c>
      <c r="BM14" s="23">
        <v>0</v>
      </c>
      <c r="BN14" s="23">
        <v>1</v>
      </c>
      <c r="BO14" s="23">
        <v>0</v>
      </c>
      <c r="BP14" s="10">
        <v>16</v>
      </c>
      <c r="BQ14" s="10">
        <v>296</v>
      </c>
      <c r="BR14" s="10">
        <v>11</v>
      </c>
      <c r="BS14" s="10">
        <v>312</v>
      </c>
      <c r="BT14" s="10">
        <v>15</v>
      </c>
      <c r="BU14" s="10">
        <v>1</v>
      </c>
      <c r="BV14" s="10">
        <v>376</v>
      </c>
      <c r="BW14" s="10">
        <v>0</v>
      </c>
      <c r="BX14" s="23">
        <v>0</v>
      </c>
      <c r="BY14" s="23">
        <v>0</v>
      </c>
      <c r="BZ14" s="23">
        <v>0</v>
      </c>
      <c r="CA14" s="23">
        <v>623</v>
      </c>
      <c r="CB14" s="23">
        <v>3</v>
      </c>
      <c r="CC14" s="23">
        <v>194</v>
      </c>
      <c r="CD14" s="34">
        <v>159</v>
      </c>
      <c r="CE14" s="23">
        <v>0</v>
      </c>
      <c r="CF14" s="34">
        <v>0</v>
      </c>
      <c r="CG14" s="40">
        <v>0</v>
      </c>
      <c r="CH14" s="36">
        <v>0</v>
      </c>
      <c r="CI14" s="34">
        <v>0</v>
      </c>
      <c r="CJ14" s="23">
        <v>600</v>
      </c>
      <c r="CK14" s="23">
        <v>1</v>
      </c>
      <c r="CL14" s="23">
        <v>305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10">
        <v>0</v>
      </c>
      <c r="CT14" s="10">
        <v>0</v>
      </c>
      <c r="CU14" s="14">
        <v>0</v>
      </c>
      <c r="CV14" s="10">
        <v>0</v>
      </c>
      <c r="CW14" s="13">
        <v>0</v>
      </c>
      <c r="CX14" s="23">
        <v>196</v>
      </c>
      <c r="CY14" s="23">
        <v>382</v>
      </c>
      <c r="CZ14" s="23">
        <v>84</v>
      </c>
      <c r="DA14" s="23">
        <v>0</v>
      </c>
      <c r="DB14" s="23">
        <v>16</v>
      </c>
      <c r="DC14" s="23">
        <v>0</v>
      </c>
      <c r="DD14" s="23">
        <v>0</v>
      </c>
      <c r="DE14" s="23">
        <v>1</v>
      </c>
      <c r="DF14" s="23">
        <v>0</v>
      </c>
      <c r="DG14" s="23">
        <v>563</v>
      </c>
      <c r="DH14" s="23">
        <v>1</v>
      </c>
      <c r="DI14" s="23">
        <v>7</v>
      </c>
      <c r="DJ14" s="23">
        <v>0</v>
      </c>
      <c r="DK14" s="23">
        <v>0</v>
      </c>
      <c r="DL14" s="23">
        <v>0</v>
      </c>
    </row>
    <row r="15" spans="1:117" ht="23.25" x14ac:dyDescent="0.35">
      <c r="A15" s="51" t="s">
        <v>24</v>
      </c>
      <c r="B15" s="11">
        <v>55</v>
      </c>
      <c r="C15" s="12">
        <v>1</v>
      </c>
      <c r="D15" s="23">
        <v>38</v>
      </c>
      <c r="E15" s="23">
        <v>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</v>
      </c>
      <c r="L15" s="23">
        <v>0</v>
      </c>
      <c r="M15" s="23">
        <v>0</v>
      </c>
      <c r="N15" s="23">
        <v>1</v>
      </c>
      <c r="O15" s="23">
        <v>2</v>
      </c>
      <c r="P15" s="23">
        <v>1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37</v>
      </c>
      <c r="AB15" s="23">
        <v>0</v>
      </c>
      <c r="AC15" s="23">
        <v>3</v>
      </c>
      <c r="AD15" s="23">
        <v>3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33</v>
      </c>
      <c r="AN15" s="23">
        <v>0</v>
      </c>
      <c r="AO15" s="23">
        <v>6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23</v>
      </c>
      <c r="AV15" s="23">
        <v>11</v>
      </c>
      <c r="AW15" s="23">
        <v>0</v>
      </c>
      <c r="AX15" s="23">
        <v>5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28</v>
      </c>
      <c r="BF15" s="23">
        <v>8</v>
      </c>
      <c r="BG15" s="23">
        <v>0</v>
      </c>
      <c r="BH15" s="23">
        <v>1</v>
      </c>
      <c r="BI15" s="23">
        <v>1</v>
      </c>
      <c r="BJ15" s="23">
        <v>4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10">
        <v>1</v>
      </c>
      <c r="BQ15" s="10">
        <v>10</v>
      </c>
      <c r="BR15" s="10">
        <v>0</v>
      </c>
      <c r="BS15" s="10">
        <v>22</v>
      </c>
      <c r="BT15" s="10">
        <v>5</v>
      </c>
      <c r="BU15" s="10">
        <v>0</v>
      </c>
      <c r="BV15" s="10">
        <v>5</v>
      </c>
      <c r="BW15" s="10">
        <v>0</v>
      </c>
      <c r="BX15" s="23">
        <v>0</v>
      </c>
      <c r="BY15" s="23">
        <v>0</v>
      </c>
      <c r="BZ15" s="23">
        <v>0</v>
      </c>
      <c r="CA15" s="23">
        <v>37</v>
      </c>
      <c r="CB15" s="23">
        <v>0</v>
      </c>
      <c r="CC15" s="23">
        <v>2</v>
      </c>
      <c r="CD15" s="34">
        <v>4</v>
      </c>
      <c r="CE15" s="23">
        <v>0</v>
      </c>
      <c r="CF15" s="34">
        <v>0</v>
      </c>
      <c r="CG15" s="39">
        <v>0</v>
      </c>
      <c r="CH15" s="36">
        <v>0</v>
      </c>
      <c r="CI15" s="34">
        <v>0</v>
      </c>
      <c r="CJ15" s="23">
        <v>41</v>
      </c>
      <c r="CK15" s="23">
        <v>0</v>
      </c>
      <c r="CL15" s="23">
        <v>5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10">
        <v>0</v>
      </c>
      <c r="CT15" s="10">
        <v>0</v>
      </c>
      <c r="CU15" s="14">
        <v>0</v>
      </c>
      <c r="CV15" s="10">
        <v>0</v>
      </c>
      <c r="CW15" s="13">
        <v>0</v>
      </c>
      <c r="CX15" s="23">
        <v>35</v>
      </c>
      <c r="CY15" s="23">
        <v>10</v>
      </c>
      <c r="CZ15" s="23">
        <v>2</v>
      </c>
      <c r="DA15" s="23">
        <v>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39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</row>
    <row r="16" spans="1:117" ht="23.25" x14ac:dyDescent="0.35">
      <c r="A16" s="51" t="s">
        <v>25</v>
      </c>
      <c r="B16" s="11">
        <v>71</v>
      </c>
      <c r="C16" s="12">
        <v>1</v>
      </c>
      <c r="D16" s="23">
        <v>42</v>
      </c>
      <c r="E16" s="23">
        <v>3</v>
      </c>
      <c r="F16" s="23">
        <v>0</v>
      </c>
      <c r="G16" s="23">
        <v>0</v>
      </c>
      <c r="H16" s="23">
        <v>0</v>
      </c>
      <c r="I16" s="23">
        <v>0</v>
      </c>
      <c r="J16" s="23">
        <v>2</v>
      </c>
      <c r="K16" s="23">
        <v>10</v>
      </c>
      <c r="L16" s="23">
        <v>1</v>
      </c>
      <c r="M16" s="23">
        <v>3</v>
      </c>
      <c r="N16" s="23">
        <v>0</v>
      </c>
      <c r="O16" s="23">
        <v>3</v>
      </c>
      <c r="P16" s="23">
        <v>0</v>
      </c>
      <c r="Q16" s="23">
        <v>5</v>
      </c>
      <c r="R16" s="23">
        <v>2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43</v>
      </c>
      <c r="AB16" s="23">
        <v>0</v>
      </c>
      <c r="AC16" s="23">
        <v>10</v>
      </c>
      <c r="AD16" s="23">
        <v>15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43</v>
      </c>
      <c r="AN16" s="23">
        <v>0</v>
      </c>
      <c r="AO16" s="23">
        <v>25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33</v>
      </c>
      <c r="AV16" s="23">
        <v>7</v>
      </c>
      <c r="AW16" s="23">
        <v>0</v>
      </c>
      <c r="AX16" s="23">
        <v>15</v>
      </c>
      <c r="AY16" s="23">
        <v>11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35</v>
      </c>
      <c r="BF16" s="23">
        <v>6</v>
      </c>
      <c r="BG16" s="23">
        <v>0</v>
      </c>
      <c r="BH16" s="23">
        <v>9</v>
      </c>
      <c r="BI16" s="23">
        <v>9</v>
      </c>
      <c r="BJ16" s="23">
        <v>7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10">
        <v>2</v>
      </c>
      <c r="BQ16" s="10">
        <v>17</v>
      </c>
      <c r="BR16" s="10">
        <v>1</v>
      </c>
      <c r="BS16" s="10">
        <v>22</v>
      </c>
      <c r="BT16" s="10">
        <v>1</v>
      </c>
      <c r="BU16" s="10">
        <v>0</v>
      </c>
      <c r="BV16" s="10">
        <v>26</v>
      </c>
      <c r="BW16" s="10">
        <v>0</v>
      </c>
      <c r="BX16" s="23">
        <v>0</v>
      </c>
      <c r="BY16" s="23">
        <v>0</v>
      </c>
      <c r="BZ16" s="23">
        <v>0</v>
      </c>
      <c r="CA16" s="23">
        <v>44</v>
      </c>
      <c r="CB16" s="23">
        <v>0</v>
      </c>
      <c r="CC16" s="23">
        <v>15</v>
      </c>
      <c r="CD16" s="34">
        <v>10</v>
      </c>
      <c r="CE16" s="23">
        <v>0</v>
      </c>
      <c r="CF16" s="34">
        <v>0</v>
      </c>
      <c r="CG16" s="359">
        <v>0</v>
      </c>
      <c r="CH16" s="36">
        <v>0</v>
      </c>
      <c r="CI16" s="34">
        <v>0</v>
      </c>
      <c r="CJ16" s="23">
        <v>41</v>
      </c>
      <c r="CK16" s="23">
        <v>0</v>
      </c>
      <c r="CL16" s="23">
        <v>25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10">
        <v>0</v>
      </c>
      <c r="CT16" s="10">
        <v>0</v>
      </c>
      <c r="CU16" s="14">
        <v>0</v>
      </c>
      <c r="CV16" s="10">
        <v>0</v>
      </c>
      <c r="CW16" s="13">
        <v>0</v>
      </c>
      <c r="CX16" s="23">
        <v>26</v>
      </c>
      <c r="CY16" s="23">
        <v>14</v>
      </c>
      <c r="CZ16" s="23">
        <v>2</v>
      </c>
      <c r="DA16" s="23">
        <v>0</v>
      </c>
      <c r="DB16" s="23">
        <v>1</v>
      </c>
      <c r="DC16" s="23">
        <v>0</v>
      </c>
      <c r="DD16" s="23">
        <v>0</v>
      </c>
      <c r="DE16" s="23">
        <v>0</v>
      </c>
      <c r="DF16" s="23">
        <v>0</v>
      </c>
      <c r="DG16" s="23">
        <v>40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</row>
    <row r="17" spans="1:116" ht="23.25" x14ac:dyDescent="0.35">
      <c r="A17" s="51" t="s">
        <v>26</v>
      </c>
      <c r="B17" s="11">
        <v>662</v>
      </c>
      <c r="C17" s="12">
        <v>1</v>
      </c>
      <c r="D17" s="23">
        <v>310</v>
      </c>
      <c r="E17" s="23">
        <v>57</v>
      </c>
      <c r="F17" s="23">
        <v>0</v>
      </c>
      <c r="G17" s="23">
        <v>0</v>
      </c>
      <c r="H17" s="23">
        <v>0</v>
      </c>
      <c r="I17" s="23">
        <v>2</v>
      </c>
      <c r="J17" s="23">
        <v>14</v>
      </c>
      <c r="K17" s="23">
        <v>127</v>
      </c>
      <c r="L17" s="23">
        <v>1</v>
      </c>
      <c r="M17" s="23">
        <v>23</v>
      </c>
      <c r="N17" s="23">
        <v>14</v>
      </c>
      <c r="O17" s="23">
        <v>17</v>
      </c>
      <c r="P17" s="23">
        <v>4</v>
      </c>
      <c r="Q17" s="23">
        <v>21</v>
      </c>
      <c r="R17" s="23">
        <v>2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310</v>
      </c>
      <c r="AB17" s="23">
        <v>2</v>
      </c>
      <c r="AC17" s="23">
        <v>90</v>
      </c>
      <c r="AD17" s="23">
        <v>128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297</v>
      </c>
      <c r="AN17" s="23">
        <v>2</v>
      </c>
      <c r="AO17" s="23">
        <v>205</v>
      </c>
      <c r="AP17" s="23">
        <v>1</v>
      </c>
      <c r="AQ17" s="23">
        <v>0</v>
      </c>
      <c r="AR17" s="23">
        <v>0</v>
      </c>
      <c r="AS17" s="23">
        <v>0</v>
      </c>
      <c r="AT17" s="23">
        <v>0</v>
      </c>
      <c r="AU17" s="23">
        <v>217</v>
      </c>
      <c r="AV17" s="23">
        <v>74</v>
      </c>
      <c r="AW17" s="23">
        <v>1</v>
      </c>
      <c r="AX17" s="23">
        <v>163</v>
      </c>
      <c r="AY17" s="23">
        <v>67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211</v>
      </c>
      <c r="BF17" s="23">
        <v>79</v>
      </c>
      <c r="BG17" s="23">
        <v>1</v>
      </c>
      <c r="BH17" s="23">
        <v>75</v>
      </c>
      <c r="BI17" s="23">
        <v>46</v>
      </c>
      <c r="BJ17" s="23">
        <v>91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10">
        <v>17</v>
      </c>
      <c r="BQ17" s="10">
        <v>143</v>
      </c>
      <c r="BR17" s="10">
        <v>10</v>
      </c>
      <c r="BS17" s="10">
        <v>172</v>
      </c>
      <c r="BT17" s="10">
        <v>16</v>
      </c>
      <c r="BU17" s="10">
        <v>0</v>
      </c>
      <c r="BV17" s="10">
        <v>240</v>
      </c>
      <c r="BW17" s="10">
        <v>0</v>
      </c>
      <c r="BX17" s="23">
        <v>0</v>
      </c>
      <c r="BY17" s="23">
        <v>0</v>
      </c>
      <c r="BZ17" s="23">
        <v>0</v>
      </c>
      <c r="CA17" s="23">
        <v>332</v>
      </c>
      <c r="CB17" s="23">
        <v>3</v>
      </c>
      <c r="CC17" s="23">
        <v>100</v>
      </c>
      <c r="CD17" s="34">
        <v>134</v>
      </c>
      <c r="CE17" s="23">
        <v>0</v>
      </c>
      <c r="CF17" s="34">
        <v>0</v>
      </c>
      <c r="CG17" s="358">
        <v>0</v>
      </c>
      <c r="CH17" s="36">
        <v>0</v>
      </c>
      <c r="CI17" s="34">
        <v>0</v>
      </c>
      <c r="CJ17" s="23">
        <v>326</v>
      </c>
      <c r="CK17" s="23">
        <v>4</v>
      </c>
      <c r="CL17" s="23">
        <v>214</v>
      </c>
      <c r="CM17" s="23">
        <v>1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10">
        <v>0</v>
      </c>
      <c r="CT17" s="10">
        <v>0</v>
      </c>
      <c r="CU17" s="14">
        <v>0</v>
      </c>
      <c r="CV17" s="10">
        <v>0</v>
      </c>
      <c r="CW17" s="13">
        <v>0</v>
      </c>
      <c r="CX17" s="23">
        <v>147</v>
      </c>
      <c r="CY17" s="23">
        <v>186</v>
      </c>
      <c r="CZ17" s="23">
        <v>68</v>
      </c>
      <c r="DA17" s="23">
        <v>0</v>
      </c>
      <c r="DB17" s="23">
        <v>13</v>
      </c>
      <c r="DC17" s="23">
        <v>0</v>
      </c>
      <c r="DD17" s="23">
        <v>0</v>
      </c>
      <c r="DE17" s="23">
        <v>0</v>
      </c>
      <c r="DF17" s="23">
        <v>0</v>
      </c>
      <c r="DG17" s="23">
        <v>307</v>
      </c>
      <c r="DH17" s="23">
        <v>2</v>
      </c>
      <c r="DI17" s="23">
        <v>4</v>
      </c>
      <c r="DJ17" s="23">
        <v>0</v>
      </c>
      <c r="DK17" s="23">
        <v>0</v>
      </c>
      <c r="DL17" s="23">
        <v>0</v>
      </c>
    </row>
    <row r="18" spans="1:116" ht="23.25" x14ac:dyDescent="0.35">
      <c r="A18" s="51" t="s">
        <v>7</v>
      </c>
      <c r="B18" s="11">
        <v>320</v>
      </c>
      <c r="C18" s="12">
        <v>1</v>
      </c>
      <c r="D18" s="23">
        <v>144</v>
      </c>
      <c r="E18" s="23">
        <v>32</v>
      </c>
      <c r="F18" s="23">
        <v>0</v>
      </c>
      <c r="G18" s="23">
        <v>0</v>
      </c>
      <c r="H18" s="23">
        <v>0</v>
      </c>
      <c r="I18" s="23">
        <v>3</v>
      </c>
      <c r="J18" s="23">
        <v>9</v>
      </c>
      <c r="K18" s="23">
        <v>58</v>
      </c>
      <c r="L18" s="23">
        <v>0</v>
      </c>
      <c r="M18" s="23">
        <v>8</v>
      </c>
      <c r="N18" s="23">
        <v>9</v>
      </c>
      <c r="O18" s="23">
        <v>15</v>
      </c>
      <c r="P18" s="23">
        <v>6</v>
      </c>
      <c r="Q18" s="23">
        <v>10</v>
      </c>
      <c r="R18" s="23">
        <v>1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153</v>
      </c>
      <c r="AB18" s="23">
        <v>0</v>
      </c>
      <c r="AC18" s="23">
        <v>54</v>
      </c>
      <c r="AD18" s="23">
        <v>64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143</v>
      </c>
      <c r="AN18" s="23">
        <v>0</v>
      </c>
      <c r="AO18" s="23">
        <v>110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108</v>
      </c>
      <c r="AV18" s="23">
        <v>29</v>
      </c>
      <c r="AW18" s="23">
        <v>1</v>
      </c>
      <c r="AX18" s="23">
        <v>88</v>
      </c>
      <c r="AY18" s="23">
        <v>33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104</v>
      </c>
      <c r="BF18" s="23">
        <v>38</v>
      </c>
      <c r="BG18" s="23">
        <v>1</v>
      </c>
      <c r="BH18" s="23">
        <v>32</v>
      </c>
      <c r="BI18" s="23">
        <v>41</v>
      </c>
      <c r="BJ18" s="23">
        <v>40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10">
        <v>15</v>
      </c>
      <c r="BQ18" s="10">
        <v>79</v>
      </c>
      <c r="BR18" s="10">
        <v>8</v>
      </c>
      <c r="BS18" s="10">
        <v>59</v>
      </c>
      <c r="BT18" s="10">
        <v>6</v>
      </c>
      <c r="BU18" s="10">
        <v>0</v>
      </c>
      <c r="BV18" s="10">
        <v>119</v>
      </c>
      <c r="BW18" s="10">
        <v>0</v>
      </c>
      <c r="BX18" s="23">
        <v>0</v>
      </c>
      <c r="BY18" s="23">
        <v>0</v>
      </c>
      <c r="BZ18" s="23">
        <v>0</v>
      </c>
      <c r="CA18" s="23">
        <v>156</v>
      </c>
      <c r="CB18" s="23">
        <v>0</v>
      </c>
      <c r="CC18" s="23">
        <v>72</v>
      </c>
      <c r="CD18" s="34">
        <v>47</v>
      </c>
      <c r="CE18" s="23">
        <v>0</v>
      </c>
      <c r="CF18" s="34">
        <v>0</v>
      </c>
      <c r="CG18" s="40">
        <v>0</v>
      </c>
      <c r="CH18" s="36">
        <v>0</v>
      </c>
      <c r="CI18" s="34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151</v>
      </c>
      <c r="CR18" s="23">
        <v>3</v>
      </c>
      <c r="CS18" s="10">
        <v>110</v>
      </c>
      <c r="CT18" s="10">
        <v>0</v>
      </c>
      <c r="CU18" s="14">
        <v>0</v>
      </c>
      <c r="CV18" s="10">
        <v>0</v>
      </c>
      <c r="CW18" s="13">
        <v>0</v>
      </c>
      <c r="CX18" s="23">
        <v>82</v>
      </c>
      <c r="CY18" s="23">
        <v>76</v>
      </c>
      <c r="CZ18" s="23">
        <v>24</v>
      </c>
      <c r="DA18" s="23">
        <v>0</v>
      </c>
      <c r="DB18" s="23">
        <v>16</v>
      </c>
      <c r="DC18" s="23">
        <v>0</v>
      </c>
      <c r="DD18" s="23">
        <v>0</v>
      </c>
      <c r="DE18" s="23">
        <v>0</v>
      </c>
      <c r="DF18" s="23">
        <v>0</v>
      </c>
      <c r="DG18" s="23">
        <v>146</v>
      </c>
      <c r="DH18" s="23">
        <v>1</v>
      </c>
      <c r="DI18" s="23">
        <v>4</v>
      </c>
      <c r="DJ18" s="23">
        <v>0</v>
      </c>
      <c r="DK18" s="23">
        <v>0</v>
      </c>
      <c r="DL18" s="23">
        <v>0</v>
      </c>
    </row>
    <row r="19" spans="1:116" ht="23.25" x14ac:dyDescent="0.35">
      <c r="A19" s="51" t="s">
        <v>27</v>
      </c>
      <c r="B19" s="11">
        <v>636</v>
      </c>
      <c r="C19" s="12">
        <v>1</v>
      </c>
      <c r="D19" s="23">
        <v>286</v>
      </c>
      <c r="E19" s="23">
        <v>73</v>
      </c>
      <c r="F19" s="23">
        <v>0</v>
      </c>
      <c r="G19" s="23">
        <v>0</v>
      </c>
      <c r="H19" s="23">
        <v>0</v>
      </c>
      <c r="I19" s="23">
        <v>1</v>
      </c>
      <c r="J19" s="23">
        <v>11</v>
      </c>
      <c r="K19" s="23">
        <v>115</v>
      </c>
      <c r="L19" s="23">
        <v>0</v>
      </c>
      <c r="M19" s="23">
        <v>15</v>
      </c>
      <c r="N19" s="23">
        <v>12</v>
      </c>
      <c r="O19" s="23">
        <v>15</v>
      </c>
      <c r="P19" s="23">
        <v>4</v>
      </c>
      <c r="Q19" s="23">
        <v>13</v>
      </c>
      <c r="R19" s="23">
        <v>2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284</v>
      </c>
      <c r="AB19" s="23">
        <v>0</v>
      </c>
      <c r="AC19" s="23">
        <v>72</v>
      </c>
      <c r="AD19" s="23">
        <v>114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274</v>
      </c>
      <c r="AN19" s="23">
        <v>0</v>
      </c>
      <c r="AO19" s="23">
        <v>178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189</v>
      </c>
      <c r="AV19" s="23">
        <v>72</v>
      </c>
      <c r="AW19" s="23">
        <v>0</v>
      </c>
      <c r="AX19" s="23">
        <v>141</v>
      </c>
      <c r="AY19" s="23">
        <v>56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198</v>
      </c>
      <c r="BF19" s="23">
        <v>68</v>
      </c>
      <c r="BG19" s="23">
        <v>0</v>
      </c>
      <c r="BH19" s="23">
        <v>55</v>
      </c>
      <c r="BI19" s="23">
        <v>38</v>
      </c>
      <c r="BJ19" s="23">
        <v>88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10">
        <v>25</v>
      </c>
      <c r="BQ19" s="10">
        <v>125</v>
      </c>
      <c r="BR19" s="10">
        <v>10</v>
      </c>
      <c r="BS19" s="10">
        <v>163</v>
      </c>
      <c r="BT19" s="10">
        <v>12</v>
      </c>
      <c r="BU19" s="10">
        <v>0</v>
      </c>
      <c r="BV19" s="10">
        <v>198</v>
      </c>
      <c r="BW19" s="10">
        <v>0</v>
      </c>
      <c r="BX19" s="23">
        <v>0</v>
      </c>
      <c r="BY19" s="23">
        <v>0</v>
      </c>
      <c r="BZ19" s="23">
        <v>0</v>
      </c>
      <c r="CA19" s="23">
        <v>312</v>
      </c>
      <c r="CB19" s="23">
        <v>0</v>
      </c>
      <c r="CC19" s="23">
        <v>80</v>
      </c>
      <c r="CD19" s="34">
        <v>115</v>
      </c>
      <c r="CE19" s="23">
        <v>0</v>
      </c>
      <c r="CF19" s="34">
        <v>0</v>
      </c>
      <c r="CG19" s="39">
        <v>0</v>
      </c>
      <c r="CH19" s="36">
        <v>0</v>
      </c>
      <c r="CI19" s="34">
        <v>0</v>
      </c>
      <c r="CJ19" s="23">
        <v>313</v>
      </c>
      <c r="CK19" s="23">
        <v>0</v>
      </c>
      <c r="CL19" s="23">
        <v>172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10">
        <v>0</v>
      </c>
      <c r="CT19" s="10">
        <v>0</v>
      </c>
      <c r="CU19" s="14">
        <v>0</v>
      </c>
      <c r="CV19" s="10">
        <v>0</v>
      </c>
      <c r="CW19" s="13">
        <v>0</v>
      </c>
      <c r="CX19" s="23">
        <v>130</v>
      </c>
      <c r="CY19" s="23">
        <v>184</v>
      </c>
      <c r="CZ19" s="23">
        <v>82</v>
      </c>
      <c r="DA19" s="23">
        <v>0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279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</row>
    <row r="20" spans="1:116" ht="23.25" x14ac:dyDescent="0.35">
      <c r="A20" s="51" t="s">
        <v>28</v>
      </c>
      <c r="B20" s="11">
        <v>26</v>
      </c>
      <c r="C20" s="12">
        <v>1</v>
      </c>
      <c r="D20" s="23">
        <v>16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2</v>
      </c>
      <c r="K20" s="23">
        <v>3</v>
      </c>
      <c r="L20" s="23">
        <v>0</v>
      </c>
      <c r="M20" s="23">
        <v>0</v>
      </c>
      <c r="N20" s="23">
        <v>2</v>
      </c>
      <c r="O20" s="23">
        <v>1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16</v>
      </c>
      <c r="AB20" s="23">
        <v>0</v>
      </c>
      <c r="AC20" s="23">
        <v>3</v>
      </c>
      <c r="AD20" s="23">
        <v>5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15</v>
      </c>
      <c r="AN20" s="23">
        <v>0</v>
      </c>
      <c r="AO20" s="23">
        <v>8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12</v>
      </c>
      <c r="AV20" s="23">
        <v>4</v>
      </c>
      <c r="AW20" s="23">
        <v>0</v>
      </c>
      <c r="AX20" s="23">
        <v>7</v>
      </c>
      <c r="AY20" s="23">
        <v>1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13</v>
      </c>
      <c r="BF20" s="23">
        <v>3</v>
      </c>
      <c r="BG20" s="23">
        <v>0</v>
      </c>
      <c r="BH20" s="23">
        <v>1</v>
      </c>
      <c r="BI20" s="23">
        <v>1</v>
      </c>
      <c r="BJ20" s="23">
        <v>6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10">
        <v>0</v>
      </c>
      <c r="BQ20" s="10">
        <v>6</v>
      </c>
      <c r="BR20" s="10">
        <v>0</v>
      </c>
      <c r="BS20" s="10">
        <v>9</v>
      </c>
      <c r="BT20" s="10">
        <v>2</v>
      </c>
      <c r="BU20" s="10">
        <v>0</v>
      </c>
      <c r="BV20" s="10">
        <v>8</v>
      </c>
      <c r="BW20" s="10">
        <v>0</v>
      </c>
      <c r="BX20" s="23">
        <v>0</v>
      </c>
      <c r="BY20" s="23">
        <v>0</v>
      </c>
      <c r="BZ20" s="23">
        <v>0</v>
      </c>
      <c r="CA20" s="23">
        <v>14</v>
      </c>
      <c r="CB20" s="23">
        <v>0</v>
      </c>
      <c r="CC20" s="23">
        <v>4</v>
      </c>
      <c r="CD20" s="34">
        <v>4</v>
      </c>
      <c r="CE20" s="23">
        <v>0</v>
      </c>
      <c r="CF20" s="34">
        <v>0</v>
      </c>
      <c r="CG20" s="360"/>
      <c r="CH20" s="36">
        <v>0</v>
      </c>
      <c r="CI20" s="34">
        <v>0</v>
      </c>
      <c r="CJ20" s="23">
        <v>16</v>
      </c>
      <c r="CK20" s="23">
        <v>0</v>
      </c>
      <c r="CL20" s="23">
        <v>8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10">
        <v>0</v>
      </c>
      <c r="CT20" s="10">
        <v>0</v>
      </c>
      <c r="CU20" s="14">
        <v>0</v>
      </c>
      <c r="CV20" s="10">
        <v>0</v>
      </c>
      <c r="CW20" s="13">
        <v>0</v>
      </c>
      <c r="CX20" s="23">
        <v>1</v>
      </c>
      <c r="CY20" s="23">
        <v>12</v>
      </c>
      <c r="CZ20" s="23">
        <v>5</v>
      </c>
      <c r="DA20" s="23">
        <v>0</v>
      </c>
      <c r="DB20" s="23">
        <v>1</v>
      </c>
      <c r="DC20" s="23">
        <v>0</v>
      </c>
      <c r="DD20" s="23">
        <v>0</v>
      </c>
      <c r="DE20" s="23">
        <v>0</v>
      </c>
      <c r="DF20" s="23">
        <v>0</v>
      </c>
      <c r="DG20" s="23">
        <v>15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</row>
    <row r="21" spans="1:116" ht="23.25" x14ac:dyDescent="0.35">
      <c r="A21" s="51" t="s">
        <v>8</v>
      </c>
      <c r="B21" s="11">
        <v>693</v>
      </c>
      <c r="C21" s="12">
        <v>1</v>
      </c>
      <c r="D21" s="23">
        <v>307</v>
      </c>
      <c r="E21" s="23">
        <v>83</v>
      </c>
      <c r="F21" s="23">
        <v>0</v>
      </c>
      <c r="G21" s="23">
        <v>0</v>
      </c>
      <c r="H21" s="23">
        <v>0</v>
      </c>
      <c r="I21" s="23">
        <v>6</v>
      </c>
      <c r="J21" s="23">
        <v>17</v>
      </c>
      <c r="K21" s="23">
        <v>151</v>
      </c>
      <c r="L21" s="23">
        <v>1</v>
      </c>
      <c r="M21" s="23">
        <v>13</v>
      </c>
      <c r="N21" s="23">
        <v>8</v>
      </c>
      <c r="O21" s="23">
        <v>9</v>
      </c>
      <c r="P21" s="23">
        <v>9</v>
      </c>
      <c r="Q21" s="23">
        <v>17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0</v>
      </c>
      <c r="AA21" s="23">
        <v>310</v>
      </c>
      <c r="AB21" s="23">
        <v>2</v>
      </c>
      <c r="AC21" s="23">
        <v>85</v>
      </c>
      <c r="AD21" s="23">
        <v>129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1</v>
      </c>
      <c r="AK21" s="23">
        <v>0</v>
      </c>
      <c r="AL21" s="23">
        <v>0</v>
      </c>
      <c r="AM21" s="23">
        <v>302</v>
      </c>
      <c r="AN21" s="23">
        <v>3</v>
      </c>
      <c r="AO21" s="23">
        <v>200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198</v>
      </c>
      <c r="AV21" s="23">
        <v>192</v>
      </c>
      <c r="AW21" s="23">
        <v>0</v>
      </c>
      <c r="AX21" s="23">
        <v>158</v>
      </c>
      <c r="AY21" s="23">
        <v>68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198</v>
      </c>
      <c r="BF21" s="23">
        <v>93</v>
      </c>
      <c r="BG21" s="23">
        <v>1</v>
      </c>
      <c r="BH21" s="23">
        <v>50</v>
      </c>
      <c r="BI21" s="23">
        <v>55</v>
      </c>
      <c r="BJ21" s="23">
        <v>100</v>
      </c>
      <c r="BK21" s="23">
        <v>1</v>
      </c>
      <c r="BL21" s="23">
        <v>0</v>
      </c>
      <c r="BM21" s="23">
        <v>0</v>
      </c>
      <c r="BN21" s="23">
        <v>0</v>
      </c>
      <c r="BO21" s="23">
        <v>0</v>
      </c>
      <c r="BP21" s="10">
        <v>36</v>
      </c>
      <c r="BQ21" s="10">
        <v>130</v>
      </c>
      <c r="BR21" s="10">
        <v>13</v>
      </c>
      <c r="BS21" s="10">
        <v>185</v>
      </c>
      <c r="BT21" s="10">
        <v>14</v>
      </c>
      <c r="BU21" s="10">
        <v>0</v>
      </c>
      <c r="BV21" s="10">
        <v>237</v>
      </c>
      <c r="BW21" s="10">
        <v>0</v>
      </c>
      <c r="BX21" s="23">
        <v>0</v>
      </c>
      <c r="BY21" s="23">
        <v>0</v>
      </c>
      <c r="BZ21" s="23">
        <v>0</v>
      </c>
      <c r="CA21" s="23">
        <v>337</v>
      </c>
      <c r="CB21" s="23">
        <v>4</v>
      </c>
      <c r="CC21" s="23">
        <v>115</v>
      </c>
      <c r="CD21" s="34">
        <v>109</v>
      </c>
      <c r="CE21" s="23">
        <v>0</v>
      </c>
      <c r="CF21" s="34">
        <v>0</v>
      </c>
      <c r="CG21" s="361">
        <v>0</v>
      </c>
      <c r="CH21" s="36">
        <v>0</v>
      </c>
      <c r="CI21" s="34">
        <v>0</v>
      </c>
      <c r="CJ21" s="23">
        <v>327</v>
      </c>
      <c r="CK21" s="23">
        <v>4</v>
      </c>
      <c r="CL21" s="23">
        <v>207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10">
        <v>0</v>
      </c>
      <c r="CT21" s="10">
        <v>0</v>
      </c>
      <c r="CU21" s="14">
        <v>0</v>
      </c>
      <c r="CV21" s="10">
        <v>0</v>
      </c>
      <c r="CW21" s="13">
        <v>0</v>
      </c>
      <c r="CX21" s="23">
        <v>140</v>
      </c>
      <c r="CY21" s="23">
        <v>216</v>
      </c>
      <c r="CZ21" s="23">
        <v>79</v>
      </c>
      <c r="DA21" s="23">
        <v>0</v>
      </c>
      <c r="DB21" s="23">
        <v>16</v>
      </c>
      <c r="DC21" s="23">
        <v>0</v>
      </c>
      <c r="DD21" s="23">
        <v>0</v>
      </c>
      <c r="DE21" s="23">
        <v>0</v>
      </c>
      <c r="DF21" s="23">
        <v>0</v>
      </c>
      <c r="DG21" s="23">
        <v>321</v>
      </c>
      <c r="DH21" s="23">
        <v>1</v>
      </c>
      <c r="DI21" s="23">
        <v>9</v>
      </c>
      <c r="DJ21" s="23">
        <v>0</v>
      </c>
      <c r="DK21" s="23">
        <v>0</v>
      </c>
      <c r="DL21" s="23">
        <v>0</v>
      </c>
    </row>
    <row r="22" spans="1:116" ht="23.25" x14ac:dyDescent="0.35">
      <c r="A22" s="51" t="s">
        <v>29</v>
      </c>
      <c r="B22" s="11">
        <v>101</v>
      </c>
      <c r="C22" s="12">
        <v>1</v>
      </c>
      <c r="D22" s="23">
        <v>50</v>
      </c>
      <c r="E22" s="23">
        <v>3</v>
      </c>
      <c r="F22" s="23">
        <v>0</v>
      </c>
      <c r="G22" s="23">
        <v>0</v>
      </c>
      <c r="H22" s="23">
        <v>0</v>
      </c>
      <c r="I22" s="23">
        <v>2</v>
      </c>
      <c r="J22" s="23">
        <v>1</v>
      </c>
      <c r="K22" s="23">
        <v>33</v>
      </c>
      <c r="L22" s="23">
        <v>0</v>
      </c>
      <c r="M22" s="23">
        <v>2</v>
      </c>
      <c r="N22" s="23">
        <v>2</v>
      </c>
      <c r="O22" s="23">
        <v>1</v>
      </c>
      <c r="P22" s="23">
        <v>0</v>
      </c>
      <c r="Q22" s="23">
        <v>2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48</v>
      </c>
      <c r="AB22" s="23">
        <v>1</v>
      </c>
      <c r="AC22" s="23">
        <v>17</v>
      </c>
      <c r="AD22" s="23">
        <v>21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48</v>
      </c>
      <c r="AN22" s="23">
        <v>1</v>
      </c>
      <c r="AO22" s="23">
        <v>35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37</v>
      </c>
      <c r="AV22" s="23">
        <v>8</v>
      </c>
      <c r="AW22" s="23">
        <v>1</v>
      </c>
      <c r="AX22" s="23">
        <v>26</v>
      </c>
      <c r="AY22" s="23">
        <v>13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32</v>
      </c>
      <c r="BF22" s="23">
        <v>10</v>
      </c>
      <c r="BG22" s="23">
        <v>1</v>
      </c>
      <c r="BH22" s="23">
        <v>12</v>
      </c>
      <c r="BI22" s="23">
        <v>10</v>
      </c>
      <c r="BJ22" s="23">
        <v>15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10">
        <v>4</v>
      </c>
      <c r="BQ22" s="10">
        <v>19</v>
      </c>
      <c r="BR22" s="10">
        <v>0</v>
      </c>
      <c r="BS22" s="10">
        <v>27</v>
      </c>
      <c r="BT22" s="10">
        <v>0</v>
      </c>
      <c r="BU22" s="10">
        <v>0</v>
      </c>
      <c r="BV22" s="10">
        <v>46</v>
      </c>
      <c r="BW22" s="10">
        <v>0</v>
      </c>
      <c r="BX22" s="23">
        <v>0</v>
      </c>
      <c r="BY22" s="23">
        <v>0</v>
      </c>
      <c r="BZ22" s="23">
        <v>0</v>
      </c>
      <c r="CA22" s="23">
        <v>49</v>
      </c>
      <c r="CB22" s="23">
        <v>1</v>
      </c>
      <c r="CC22" s="23">
        <v>18</v>
      </c>
      <c r="CD22" s="34">
        <v>23</v>
      </c>
      <c r="CE22" s="23">
        <v>0</v>
      </c>
      <c r="CF22" s="34">
        <v>0</v>
      </c>
      <c r="CG22" s="40">
        <v>0</v>
      </c>
      <c r="CH22" s="36">
        <v>0</v>
      </c>
      <c r="CI22" s="34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47</v>
      </c>
      <c r="CR22" s="23">
        <v>1</v>
      </c>
      <c r="CS22" s="10">
        <v>37</v>
      </c>
      <c r="CT22" s="10">
        <v>0</v>
      </c>
      <c r="CU22" s="14">
        <v>0</v>
      </c>
      <c r="CV22" s="10">
        <v>0</v>
      </c>
      <c r="CW22" s="13">
        <v>0</v>
      </c>
      <c r="CX22" s="23">
        <v>14</v>
      </c>
      <c r="CY22" s="23">
        <v>34</v>
      </c>
      <c r="CZ22" s="23">
        <v>4</v>
      </c>
      <c r="DA22" s="23">
        <v>0</v>
      </c>
      <c r="DB22" s="23">
        <v>2</v>
      </c>
      <c r="DC22" s="23">
        <v>1</v>
      </c>
      <c r="DD22" s="23">
        <v>0</v>
      </c>
      <c r="DE22" s="23">
        <v>0</v>
      </c>
      <c r="DF22" s="23">
        <v>0</v>
      </c>
      <c r="DG22" s="23">
        <v>45</v>
      </c>
      <c r="DH22" s="23">
        <v>1</v>
      </c>
      <c r="DI22" s="23">
        <v>1</v>
      </c>
      <c r="DJ22" s="23">
        <v>0</v>
      </c>
      <c r="DK22" s="23">
        <v>0</v>
      </c>
      <c r="DL22" s="23">
        <v>0</v>
      </c>
    </row>
    <row r="23" spans="1:116" ht="23.25" x14ac:dyDescent="0.35">
      <c r="A23" s="51" t="s">
        <v>30</v>
      </c>
      <c r="B23" s="11">
        <v>169</v>
      </c>
      <c r="C23" s="12">
        <v>1</v>
      </c>
      <c r="D23" s="23">
        <v>71</v>
      </c>
      <c r="E23" s="23">
        <v>15</v>
      </c>
      <c r="F23" s="23">
        <v>0</v>
      </c>
      <c r="G23" s="23">
        <v>0</v>
      </c>
      <c r="H23" s="23">
        <v>0</v>
      </c>
      <c r="I23" s="23">
        <v>0</v>
      </c>
      <c r="J23" s="23">
        <v>3</v>
      </c>
      <c r="K23" s="23">
        <v>38</v>
      </c>
      <c r="L23" s="23">
        <v>1</v>
      </c>
      <c r="M23" s="23">
        <v>7</v>
      </c>
      <c r="N23" s="23">
        <v>3</v>
      </c>
      <c r="O23" s="23">
        <v>10</v>
      </c>
      <c r="P23" s="23">
        <v>0</v>
      </c>
      <c r="Q23" s="23">
        <v>6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76</v>
      </c>
      <c r="AB23" s="23">
        <v>0</v>
      </c>
      <c r="AC23" s="23">
        <v>18</v>
      </c>
      <c r="AD23" s="23">
        <v>38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74</v>
      </c>
      <c r="AN23" s="23">
        <v>0</v>
      </c>
      <c r="AO23" s="23">
        <v>51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53</v>
      </c>
      <c r="AV23" s="23">
        <v>19</v>
      </c>
      <c r="AW23" s="23">
        <v>0</v>
      </c>
      <c r="AX23" s="23">
        <v>37</v>
      </c>
      <c r="AY23" s="23">
        <v>23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63</v>
      </c>
      <c r="BF23" s="23">
        <v>14</v>
      </c>
      <c r="BG23" s="23">
        <v>0</v>
      </c>
      <c r="BH23" s="23">
        <v>29</v>
      </c>
      <c r="BI23" s="23">
        <v>10</v>
      </c>
      <c r="BJ23" s="23">
        <v>19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10">
        <v>7</v>
      </c>
      <c r="BQ23" s="10">
        <v>36</v>
      </c>
      <c r="BR23" s="10">
        <v>2</v>
      </c>
      <c r="BS23" s="10">
        <v>39</v>
      </c>
      <c r="BT23" s="10">
        <v>2</v>
      </c>
      <c r="BU23" s="10">
        <v>0</v>
      </c>
      <c r="BV23" s="10">
        <v>63</v>
      </c>
      <c r="BW23" s="10">
        <v>0</v>
      </c>
      <c r="BX23" s="23">
        <v>0</v>
      </c>
      <c r="BY23" s="23">
        <v>0</v>
      </c>
      <c r="BZ23" s="23">
        <v>0</v>
      </c>
      <c r="CA23" s="23">
        <v>81</v>
      </c>
      <c r="CB23" s="23">
        <v>0</v>
      </c>
      <c r="CC23" s="23">
        <v>27</v>
      </c>
      <c r="CD23" s="34">
        <v>32</v>
      </c>
      <c r="CE23" s="23">
        <v>0</v>
      </c>
      <c r="CF23" s="34">
        <v>0</v>
      </c>
      <c r="CG23" s="39">
        <v>0</v>
      </c>
      <c r="CH23" s="36">
        <v>0</v>
      </c>
      <c r="CI23" s="34">
        <v>0</v>
      </c>
      <c r="CJ23" s="23">
        <v>81</v>
      </c>
      <c r="CK23" s="23">
        <v>0</v>
      </c>
      <c r="CL23" s="23">
        <v>57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10">
        <v>0</v>
      </c>
      <c r="CT23" s="10">
        <v>0</v>
      </c>
      <c r="CU23" s="14">
        <v>0</v>
      </c>
      <c r="CV23" s="10">
        <v>0</v>
      </c>
      <c r="CW23" s="13">
        <v>0</v>
      </c>
      <c r="CX23" s="23">
        <v>28</v>
      </c>
      <c r="CY23" s="23">
        <v>40</v>
      </c>
      <c r="CZ23" s="23">
        <v>30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0</v>
      </c>
      <c r="DG23" s="23">
        <v>84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</row>
    <row r="24" spans="1:116" ht="23.25" x14ac:dyDescent="0.35">
      <c r="A24" s="51" t="s">
        <v>9</v>
      </c>
      <c r="B24" s="11">
        <v>435</v>
      </c>
      <c r="C24" s="12">
        <v>1</v>
      </c>
      <c r="D24" s="23">
        <v>229</v>
      </c>
      <c r="E24" s="23">
        <v>42</v>
      </c>
      <c r="F24" s="23">
        <v>0</v>
      </c>
      <c r="G24" s="23">
        <v>0</v>
      </c>
      <c r="H24" s="23">
        <v>23</v>
      </c>
      <c r="I24" s="23">
        <v>3</v>
      </c>
      <c r="J24" s="23">
        <v>6</v>
      </c>
      <c r="K24" s="23">
        <v>69</v>
      </c>
      <c r="L24" s="23">
        <v>1</v>
      </c>
      <c r="M24" s="23">
        <v>7</v>
      </c>
      <c r="N24" s="23">
        <v>7</v>
      </c>
      <c r="O24" s="23">
        <v>10</v>
      </c>
      <c r="P24" s="23">
        <v>4</v>
      </c>
      <c r="Q24" s="23">
        <v>8</v>
      </c>
      <c r="R24" s="23">
        <v>1</v>
      </c>
      <c r="S24" s="23">
        <v>0</v>
      </c>
      <c r="T24" s="23">
        <v>18</v>
      </c>
      <c r="U24" s="23">
        <v>0</v>
      </c>
      <c r="V24" s="23">
        <v>1</v>
      </c>
      <c r="W24" s="23">
        <v>0</v>
      </c>
      <c r="X24" s="23">
        <v>0</v>
      </c>
      <c r="Y24" s="23">
        <v>0</v>
      </c>
      <c r="Z24" s="23">
        <v>0</v>
      </c>
      <c r="AA24" s="23">
        <v>228</v>
      </c>
      <c r="AB24" s="23">
        <v>66</v>
      </c>
      <c r="AC24" s="23">
        <v>36</v>
      </c>
      <c r="AD24" s="23">
        <v>70</v>
      </c>
      <c r="AE24" s="23">
        <v>0</v>
      </c>
      <c r="AF24" s="23">
        <v>0</v>
      </c>
      <c r="AG24" s="23">
        <v>28</v>
      </c>
      <c r="AH24" s="23">
        <v>0</v>
      </c>
      <c r="AI24" s="23">
        <v>1</v>
      </c>
      <c r="AJ24" s="23">
        <v>0</v>
      </c>
      <c r="AK24" s="23">
        <v>0</v>
      </c>
      <c r="AL24" s="23">
        <v>0</v>
      </c>
      <c r="AM24" s="23">
        <v>208</v>
      </c>
      <c r="AN24" s="23">
        <v>86</v>
      </c>
      <c r="AO24" s="23">
        <v>102</v>
      </c>
      <c r="AP24" s="23">
        <v>31</v>
      </c>
      <c r="AQ24" s="23">
        <v>1</v>
      </c>
      <c r="AR24" s="23">
        <v>0</v>
      </c>
      <c r="AS24" s="23">
        <v>0</v>
      </c>
      <c r="AT24" s="23">
        <v>0</v>
      </c>
      <c r="AU24" s="23">
        <v>147</v>
      </c>
      <c r="AV24" s="23">
        <v>57</v>
      </c>
      <c r="AW24" s="23">
        <v>90</v>
      </c>
      <c r="AX24" s="23">
        <v>86</v>
      </c>
      <c r="AY24" s="23">
        <v>33</v>
      </c>
      <c r="AZ24" s="23">
        <v>15</v>
      </c>
      <c r="BA24" s="23">
        <v>1</v>
      </c>
      <c r="BB24" s="23">
        <v>0</v>
      </c>
      <c r="BC24" s="23">
        <v>0</v>
      </c>
      <c r="BD24" s="23">
        <v>0</v>
      </c>
      <c r="BE24" s="23">
        <v>138</v>
      </c>
      <c r="BF24" s="23">
        <v>50</v>
      </c>
      <c r="BG24" s="23">
        <v>84</v>
      </c>
      <c r="BH24" s="23">
        <v>25</v>
      </c>
      <c r="BI24" s="23">
        <v>27</v>
      </c>
      <c r="BJ24" s="23">
        <v>53</v>
      </c>
      <c r="BK24" s="23">
        <v>29</v>
      </c>
      <c r="BL24" s="23">
        <v>1</v>
      </c>
      <c r="BM24" s="23">
        <v>0</v>
      </c>
      <c r="BN24" s="23">
        <v>0</v>
      </c>
      <c r="BO24" s="23">
        <v>0</v>
      </c>
      <c r="BP24" s="10">
        <v>14</v>
      </c>
      <c r="BQ24" s="10">
        <v>108</v>
      </c>
      <c r="BR24" s="10">
        <v>10</v>
      </c>
      <c r="BS24" s="10">
        <v>125</v>
      </c>
      <c r="BT24" s="10">
        <v>5</v>
      </c>
      <c r="BU24" s="10">
        <v>32</v>
      </c>
      <c r="BV24" s="10">
        <v>123</v>
      </c>
      <c r="BW24" s="10">
        <v>11</v>
      </c>
      <c r="BX24" s="23">
        <v>1</v>
      </c>
      <c r="BY24" s="23">
        <v>0</v>
      </c>
      <c r="BZ24" s="23">
        <v>0</v>
      </c>
      <c r="CA24" s="23">
        <v>248</v>
      </c>
      <c r="CB24" s="23">
        <v>46</v>
      </c>
      <c r="CC24" s="23">
        <v>43</v>
      </c>
      <c r="CD24" s="34">
        <v>75</v>
      </c>
      <c r="CE24" s="23">
        <v>0</v>
      </c>
      <c r="CF24" s="34">
        <v>16</v>
      </c>
      <c r="CG24" s="360">
        <v>1</v>
      </c>
      <c r="CH24" s="36">
        <v>0</v>
      </c>
      <c r="CI24" s="34">
        <v>0</v>
      </c>
      <c r="CJ24" s="23">
        <v>245</v>
      </c>
      <c r="CK24" s="23">
        <v>49</v>
      </c>
      <c r="CL24" s="23">
        <v>108</v>
      </c>
      <c r="CM24" s="23">
        <v>26</v>
      </c>
      <c r="CN24" s="23">
        <v>1</v>
      </c>
      <c r="CO24" s="23">
        <v>0</v>
      </c>
      <c r="CP24" s="23">
        <v>0</v>
      </c>
      <c r="CQ24" s="23">
        <v>0</v>
      </c>
      <c r="CR24" s="23">
        <v>0</v>
      </c>
      <c r="CS24" s="10">
        <v>0</v>
      </c>
      <c r="CT24" s="10">
        <v>0</v>
      </c>
      <c r="CU24" s="14">
        <v>1</v>
      </c>
      <c r="CV24" s="10">
        <v>0</v>
      </c>
      <c r="CW24" s="13">
        <v>0</v>
      </c>
      <c r="CX24" s="23">
        <v>93</v>
      </c>
      <c r="CY24" s="23">
        <v>133</v>
      </c>
      <c r="CZ24" s="23">
        <v>56</v>
      </c>
      <c r="DA24" s="23">
        <v>11</v>
      </c>
      <c r="DB24" s="23">
        <v>127</v>
      </c>
      <c r="DC24" s="23">
        <v>1</v>
      </c>
      <c r="DD24" s="23">
        <v>0</v>
      </c>
      <c r="DE24" s="23">
        <v>0</v>
      </c>
      <c r="DF24" s="23">
        <v>0</v>
      </c>
      <c r="DG24" s="23">
        <v>214</v>
      </c>
      <c r="DH24" s="23">
        <v>80</v>
      </c>
      <c r="DI24" s="23">
        <v>132</v>
      </c>
      <c r="DJ24" s="23">
        <v>1</v>
      </c>
      <c r="DK24" s="23">
        <v>0</v>
      </c>
      <c r="DL24" s="23">
        <v>0</v>
      </c>
    </row>
    <row r="25" spans="1:116" ht="23.25" x14ac:dyDescent="0.35">
      <c r="A25" s="51" t="s">
        <v>10</v>
      </c>
      <c r="B25" s="11">
        <v>550</v>
      </c>
      <c r="C25" s="12">
        <v>1</v>
      </c>
      <c r="D25" s="23">
        <v>323</v>
      </c>
      <c r="E25" s="23">
        <v>36</v>
      </c>
      <c r="F25" s="23">
        <v>0</v>
      </c>
      <c r="G25" s="23">
        <v>0</v>
      </c>
      <c r="H25" s="23">
        <v>0</v>
      </c>
      <c r="I25" s="23">
        <v>0</v>
      </c>
      <c r="J25" s="23">
        <v>8</v>
      </c>
      <c r="K25" s="23">
        <v>84</v>
      </c>
      <c r="L25" s="23">
        <v>1</v>
      </c>
      <c r="M25" s="23">
        <v>21</v>
      </c>
      <c r="N25" s="23">
        <v>6</v>
      </c>
      <c r="O25" s="23">
        <v>17</v>
      </c>
      <c r="P25" s="23">
        <v>3</v>
      </c>
      <c r="Q25" s="23">
        <v>12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314</v>
      </c>
      <c r="AB25" s="23">
        <v>1</v>
      </c>
      <c r="AC25" s="23">
        <v>69</v>
      </c>
      <c r="AD25" s="23">
        <v>78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309</v>
      </c>
      <c r="AN25" s="23">
        <v>1</v>
      </c>
      <c r="AO25" s="23">
        <v>132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215</v>
      </c>
      <c r="AV25" s="23">
        <v>61</v>
      </c>
      <c r="AW25" s="23">
        <v>0</v>
      </c>
      <c r="AX25" s="23">
        <v>112</v>
      </c>
      <c r="AY25" s="23">
        <v>43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213</v>
      </c>
      <c r="BF25" s="23">
        <v>70</v>
      </c>
      <c r="BG25" s="23">
        <v>1</v>
      </c>
      <c r="BH25" s="23">
        <v>38</v>
      </c>
      <c r="BI25" s="23">
        <v>31</v>
      </c>
      <c r="BJ25" s="23">
        <v>74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10">
        <v>26</v>
      </c>
      <c r="BQ25" s="10">
        <v>126</v>
      </c>
      <c r="BR25" s="10">
        <v>9</v>
      </c>
      <c r="BS25" s="10">
        <v>170</v>
      </c>
      <c r="BT25" s="10">
        <v>9</v>
      </c>
      <c r="BU25" s="10">
        <v>0</v>
      </c>
      <c r="BV25" s="10">
        <v>158</v>
      </c>
      <c r="BW25" s="10">
        <v>0</v>
      </c>
      <c r="BX25" s="23">
        <v>0</v>
      </c>
      <c r="BY25" s="23">
        <v>0</v>
      </c>
      <c r="BZ25" s="23">
        <v>0</v>
      </c>
      <c r="CA25" s="23">
        <v>328</v>
      </c>
      <c r="CB25" s="23">
        <v>2</v>
      </c>
      <c r="CC25" s="23">
        <v>87</v>
      </c>
      <c r="CD25" s="34">
        <v>61</v>
      </c>
      <c r="CE25" s="23">
        <v>1</v>
      </c>
      <c r="CF25" s="34">
        <v>0</v>
      </c>
      <c r="CG25" s="358">
        <v>0</v>
      </c>
      <c r="CH25" s="36">
        <v>0</v>
      </c>
      <c r="CI25" s="34">
        <v>0</v>
      </c>
      <c r="CJ25" s="23">
        <v>324</v>
      </c>
      <c r="CK25" s="23">
        <v>0</v>
      </c>
      <c r="CL25" s="23">
        <v>142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10">
        <v>0</v>
      </c>
      <c r="CT25" s="10">
        <v>0</v>
      </c>
      <c r="CU25" s="14">
        <v>0</v>
      </c>
      <c r="CV25" s="10">
        <v>0</v>
      </c>
      <c r="CW25" s="13">
        <v>0</v>
      </c>
      <c r="CX25" s="23">
        <v>82</v>
      </c>
      <c r="CY25" s="23">
        <v>230</v>
      </c>
      <c r="CZ25" s="23">
        <v>43</v>
      </c>
      <c r="DA25" s="23">
        <v>1</v>
      </c>
      <c r="DB25" s="23">
        <v>7</v>
      </c>
      <c r="DC25" s="23">
        <v>2</v>
      </c>
      <c r="DD25" s="23">
        <v>0</v>
      </c>
      <c r="DE25" s="23">
        <v>0</v>
      </c>
      <c r="DF25" s="23">
        <v>0</v>
      </c>
      <c r="DG25" s="23">
        <v>297</v>
      </c>
      <c r="DH25" s="23">
        <v>2</v>
      </c>
      <c r="DI25" s="23">
        <v>2</v>
      </c>
      <c r="DJ25" s="23">
        <v>0</v>
      </c>
      <c r="DK25" s="23">
        <v>0</v>
      </c>
      <c r="DL25" s="23">
        <v>0</v>
      </c>
    </row>
    <row r="26" spans="1:116" ht="23.25" x14ac:dyDescent="0.35">
      <c r="A26" s="51" t="s">
        <v>31</v>
      </c>
      <c r="B26" s="11">
        <v>208</v>
      </c>
      <c r="C26" s="12">
        <v>1</v>
      </c>
      <c r="D26" s="23">
        <v>117</v>
      </c>
      <c r="E26" s="23">
        <v>18</v>
      </c>
      <c r="F26" s="23">
        <v>0</v>
      </c>
      <c r="G26" s="23">
        <v>0</v>
      </c>
      <c r="H26" s="23">
        <v>0</v>
      </c>
      <c r="I26" s="23">
        <v>2</v>
      </c>
      <c r="J26" s="23">
        <v>3</v>
      </c>
      <c r="K26" s="23">
        <v>36</v>
      </c>
      <c r="L26" s="23">
        <v>0</v>
      </c>
      <c r="M26" s="23">
        <v>6</v>
      </c>
      <c r="N26" s="23">
        <v>3</v>
      </c>
      <c r="O26" s="23">
        <v>7</v>
      </c>
      <c r="P26" s="23">
        <v>2</v>
      </c>
      <c r="Q26" s="23">
        <v>4</v>
      </c>
      <c r="R26" s="23">
        <v>1</v>
      </c>
      <c r="S26" s="23">
        <v>0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118</v>
      </c>
      <c r="AB26" s="23">
        <v>0</v>
      </c>
      <c r="AC26" s="23">
        <v>25</v>
      </c>
      <c r="AD26" s="23">
        <v>34</v>
      </c>
      <c r="AE26" s="23">
        <v>0</v>
      </c>
      <c r="AF26" s="23">
        <v>0</v>
      </c>
      <c r="AG26" s="23">
        <v>7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116</v>
      </c>
      <c r="AN26" s="23">
        <v>0</v>
      </c>
      <c r="AO26" s="23">
        <v>54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80</v>
      </c>
      <c r="AV26" s="23">
        <v>28</v>
      </c>
      <c r="AW26" s="23">
        <v>0</v>
      </c>
      <c r="AX26" s="23">
        <v>42</v>
      </c>
      <c r="AY26" s="23">
        <v>19</v>
      </c>
      <c r="AZ26" s="23">
        <v>1</v>
      </c>
      <c r="BA26" s="23">
        <v>0</v>
      </c>
      <c r="BB26" s="23">
        <v>0</v>
      </c>
      <c r="BC26" s="23">
        <v>0</v>
      </c>
      <c r="BD26" s="23">
        <v>0</v>
      </c>
      <c r="BE26" s="23">
        <v>86</v>
      </c>
      <c r="BF26" s="23">
        <v>24</v>
      </c>
      <c r="BG26" s="23">
        <v>0</v>
      </c>
      <c r="BH26" s="23">
        <v>24</v>
      </c>
      <c r="BI26" s="23">
        <v>16</v>
      </c>
      <c r="BJ26" s="23">
        <v>18</v>
      </c>
      <c r="BK26" s="23">
        <v>1</v>
      </c>
      <c r="BL26" s="23">
        <v>0</v>
      </c>
      <c r="BM26" s="23">
        <v>0</v>
      </c>
      <c r="BN26" s="23">
        <v>0</v>
      </c>
      <c r="BO26" s="23">
        <v>0</v>
      </c>
      <c r="BP26" s="10">
        <v>10</v>
      </c>
      <c r="BQ26" s="10">
        <v>59</v>
      </c>
      <c r="BR26" s="10">
        <v>3</v>
      </c>
      <c r="BS26" s="10">
        <v>50</v>
      </c>
      <c r="BT26" s="10">
        <v>3</v>
      </c>
      <c r="BU26" s="10">
        <v>0</v>
      </c>
      <c r="BV26" s="10">
        <v>62</v>
      </c>
      <c r="BW26" s="10">
        <v>0</v>
      </c>
      <c r="BX26" s="23">
        <v>0</v>
      </c>
      <c r="BY26" s="23">
        <v>0</v>
      </c>
      <c r="BZ26" s="23">
        <v>0</v>
      </c>
      <c r="CA26" s="23">
        <v>128</v>
      </c>
      <c r="CB26" s="23">
        <v>0</v>
      </c>
      <c r="CC26" s="23">
        <v>39</v>
      </c>
      <c r="CD26" s="34">
        <v>20</v>
      </c>
      <c r="CE26" s="23">
        <v>0</v>
      </c>
      <c r="CF26" s="34">
        <v>1</v>
      </c>
      <c r="CG26" s="40">
        <v>0</v>
      </c>
      <c r="CH26" s="36">
        <v>0</v>
      </c>
      <c r="CI26" s="34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116</v>
      </c>
      <c r="CR26" s="23">
        <v>0</v>
      </c>
      <c r="CS26" s="10">
        <v>58</v>
      </c>
      <c r="CT26" s="10">
        <v>0</v>
      </c>
      <c r="CU26" s="14">
        <v>0</v>
      </c>
      <c r="CV26" s="10">
        <v>0</v>
      </c>
      <c r="CW26" s="13">
        <v>0</v>
      </c>
      <c r="CX26" s="23">
        <v>41</v>
      </c>
      <c r="CY26" s="23">
        <v>77</v>
      </c>
      <c r="CZ26" s="23">
        <v>21</v>
      </c>
      <c r="DA26" s="23">
        <v>0</v>
      </c>
      <c r="DB26" s="23">
        <v>3</v>
      </c>
      <c r="DC26" s="23">
        <v>0</v>
      </c>
      <c r="DD26" s="23">
        <v>0</v>
      </c>
      <c r="DE26" s="23">
        <v>0</v>
      </c>
      <c r="DF26" s="23">
        <v>0</v>
      </c>
      <c r="DG26" s="23">
        <v>121</v>
      </c>
      <c r="DH26" s="23">
        <v>1</v>
      </c>
      <c r="DI26" s="23">
        <v>1</v>
      </c>
      <c r="DJ26" s="23">
        <v>0</v>
      </c>
      <c r="DK26" s="23">
        <v>0</v>
      </c>
      <c r="DL26" s="23">
        <v>0</v>
      </c>
    </row>
    <row r="27" spans="1:116" ht="23.25" x14ac:dyDescent="0.35">
      <c r="A27" s="51" t="s">
        <v>11</v>
      </c>
      <c r="B27" s="11">
        <v>514</v>
      </c>
      <c r="C27" s="12">
        <v>1</v>
      </c>
      <c r="D27" s="23">
        <v>257</v>
      </c>
      <c r="E27" s="23">
        <v>19</v>
      </c>
      <c r="F27" s="23">
        <v>0</v>
      </c>
      <c r="G27" s="23">
        <v>0</v>
      </c>
      <c r="H27" s="23">
        <v>0</v>
      </c>
      <c r="I27" s="23">
        <v>6</v>
      </c>
      <c r="J27" s="23">
        <v>15</v>
      </c>
      <c r="K27" s="23">
        <v>101</v>
      </c>
      <c r="L27" s="23">
        <v>0</v>
      </c>
      <c r="M27" s="23">
        <v>35</v>
      </c>
      <c r="N27" s="23">
        <v>10</v>
      </c>
      <c r="O27" s="23">
        <v>22</v>
      </c>
      <c r="P27" s="23">
        <v>8</v>
      </c>
      <c r="Q27" s="23">
        <v>14</v>
      </c>
      <c r="R27" s="23">
        <v>3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241</v>
      </c>
      <c r="AB27" s="23">
        <v>1</v>
      </c>
      <c r="AC27" s="23">
        <v>69</v>
      </c>
      <c r="AD27" s="23">
        <v>119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234</v>
      </c>
      <c r="AN27" s="23">
        <v>1</v>
      </c>
      <c r="AO27" s="23">
        <v>180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180</v>
      </c>
      <c r="AV27" s="23">
        <v>47</v>
      </c>
      <c r="AW27" s="23">
        <v>0</v>
      </c>
      <c r="AX27" s="23">
        <v>137</v>
      </c>
      <c r="AY27" s="23">
        <v>66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167</v>
      </c>
      <c r="BF27" s="23">
        <v>60</v>
      </c>
      <c r="BG27" s="23">
        <v>0</v>
      </c>
      <c r="BH27" s="23">
        <v>55</v>
      </c>
      <c r="BI27" s="23">
        <v>56</v>
      </c>
      <c r="BJ27" s="23">
        <v>77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10">
        <v>9</v>
      </c>
      <c r="BQ27" s="10">
        <v>111</v>
      </c>
      <c r="BR27" s="10">
        <v>2</v>
      </c>
      <c r="BS27" s="10">
        <v>133</v>
      </c>
      <c r="BT27" s="10">
        <v>4</v>
      </c>
      <c r="BU27" s="10">
        <v>0</v>
      </c>
      <c r="BV27" s="10">
        <v>211</v>
      </c>
      <c r="BW27" s="10">
        <v>1</v>
      </c>
      <c r="BX27" s="23">
        <v>0</v>
      </c>
      <c r="BY27" s="23">
        <v>0</v>
      </c>
      <c r="BZ27" s="23">
        <v>0</v>
      </c>
      <c r="CA27" s="23">
        <v>252</v>
      </c>
      <c r="CB27" s="23">
        <v>2</v>
      </c>
      <c r="CC27" s="23">
        <v>114</v>
      </c>
      <c r="CD27" s="34">
        <v>92</v>
      </c>
      <c r="CE27" s="23">
        <v>0</v>
      </c>
      <c r="CF27" s="34">
        <v>0</v>
      </c>
      <c r="CG27" s="39">
        <v>0</v>
      </c>
      <c r="CH27" s="36">
        <v>0</v>
      </c>
      <c r="CI27" s="34">
        <v>0</v>
      </c>
      <c r="CJ27" s="23">
        <v>247</v>
      </c>
      <c r="CK27" s="23">
        <v>1</v>
      </c>
      <c r="CL27" s="23">
        <v>181</v>
      </c>
      <c r="CM27" s="23">
        <v>1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10">
        <v>0</v>
      </c>
      <c r="CT27" s="10">
        <v>0</v>
      </c>
      <c r="CU27" s="14">
        <v>0</v>
      </c>
      <c r="CV27" s="10">
        <v>0</v>
      </c>
      <c r="CW27" s="13">
        <v>0</v>
      </c>
      <c r="CX27" s="23">
        <v>92</v>
      </c>
      <c r="CY27" s="23">
        <v>169</v>
      </c>
      <c r="CZ27" s="23">
        <v>16</v>
      </c>
      <c r="DA27" s="23">
        <v>0</v>
      </c>
      <c r="DB27" s="23">
        <v>17</v>
      </c>
      <c r="DC27" s="23">
        <v>0</v>
      </c>
      <c r="DD27" s="23">
        <v>0</v>
      </c>
      <c r="DE27" s="23">
        <v>0</v>
      </c>
      <c r="DF27" s="23">
        <v>0</v>
      </c>
      <c r="DG27" s="23">
        <v>228</v>
      </c>
      <c r="DH27" s="23">
        <v>1</v>
      </c>
      <c r="DI27" s="23">
        <v>11</v>
      </c>
      <c r="DJ27" s="23">
        <v>0</v>
      </c>
      <c r="DK27" s="23">
        <v>0</v>
      </c>
      <c r="DL27" s="23">
        <v>0</v>
      </c>
    </row>
    <row r="28" spans="1:116" s="32" customFormat="1" ht="23.25" x14ac:dyDescent="0.35">
      <c r="A28" s="52" t="s">
        <v>32</v>
      </c>
      <c r="B28" s="27">
        <v>161</v>
      </c>
      <c r="C28" s="49">
        <v>1</v>
      </c>
      <c r="D28" s="23">
        <v>58</v>
      </c>
      <c r="E28" s="23">
        <v>17</v>
      </c>
      <c r="F28" s="23">
        <v>0</v>
      </c>
      <c r="G28" s="23">
        <v>0</v>
      </c>
      <c r="H28" s="23">
        <v>0</v>
      </c>
      <c r="I28" s="23">
        <v>3</v>
      </c>
      <c r="J28" s="23">
        <v>5</v>
      </c>
      <c r="K28" s="23">
        <v>38</v>
      </c>
      <c r="L28" s="23">
        <v>0</v>
      </c>
      <c r="M28" s="23">
        <v>5</v>
      </c>
      <c r="N28" s="23">
        <v>5</v>
      </c>
      <c r="O28" s="23">
        <v>3</v>
      </c>
      <c r="P28" s="23">
        <v>1</v>
      </c>
      <c r="Q28" s="23">
        <v>5</v>
      </c>
      <c r="R28" s="23">
        <v>1</v>
      </c>
      <c r="S28" s="23">
        <v>0</v>
      </c>
      <c r="T28" s="23">
        <v>0</v>
      </c>
      <c r="U28" s="23">
        <v>1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57</v>
      </c>
      <c r="AB28" s="23">
        <v>0</v>
      </c>
      <c r="AC28" s="23">
        <v>18</v>
      </c>
      <c r="AD28" s="23">
        <v>37</v>
      </c>
      <c r="AE28" s="23">
        <v>0</v>
      </c>
      <c r="AF28" s="23">
        <v>0</v>
      </c>
      <c r="AG28" s="23">
        <v>0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58</v>
      </c>
      <c r="AN28" s="23">
        <v>0</v>
      </c>
      <c r="AO28" s="23">
        <v>50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42</v>
      </c>
      <c r="AV28" s="23">
        <v>12</v>
      </c>
      <c r="AW28" s="23">
        <v>0</v>
      </c>
      <c r="AX28" s="23">
        <v>42</v>
      </c>
      <c r="AY28" s="23">
        <v>20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40</v>
      </c>
      <c r="BF28" s="23">
        <v>14</v>
      </c>
      <c r="BG28" s="23">
        <v>0</v>
      </c>
      <c r="BH28" s="23">
        <v>20</v>
      </c>
      <c r="BI28" s="23">
        <v>10</v>
      </c>
      <c r="BJ28" s="23">
        <v>23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4</v>
      </c>
      <c r="BQ28" s="23">
        <v>20</v>
      </c>
      <c r="BR28" s="23">
        <v>3</v>
      </c>
      <c r="BS28" s="23">
        <v>38</v>
      </c>
      <c r="BT28" s="23">
        <v>0</v>
      </c>
      <c r="BU28" s="23">
        <v>0</v>
      </c>
      <c r="BV28" s="23">
        <v>63</v>
      </c>
      <c r="BW28" s="23">
        <v>0</v>
      </c>
      <c r="BX28" s="23">
        <v>0</v>
      </c>
      <c r="BY28" s="23">
        <v>0</v>
      </c>
      <c r="BZ28" s="23">
        <v>0</v>
      </c>
      <c r="CA28" s="23">
        <v>59</v>
      </c>
      <c r="CB28" s="23">
        <v>1</v>
      </c>
      <c r="CC28" s="23">
        <v>25</v>
      </c>
      <c r="CD28" s="34">
        <v>31</v>
      </c>
      <c r="CE28" s="23">
        <v>0</v>
      </c>
      <c r="CF28" s="34">
        <v>0</v>
      </c>
      <c r="CG28" s="360">
        <v>0</v>
      </c>
      <c r="CH28" s="36">
        <v>0</v>
      </c>
      <c r="CI28" s="34">
        <v>0</v>
      </c>
      <c r="CJ28" s="23">
        <v>59</v>
      </c>
      <c r="CK28" s="23">
        <v>0</v>
      </c>
      <c r="CL28" s="23">
        <v>54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36">
        <v>0</v>
      </c>
      <c r="CV28" s="23">
        <v>0</v>
      </c>
      <c r="CW28" s="26">
        <v>0</v>
      </c>
      <c r="CX28" s="23">
        <v>26</v>
      </c>
      <c r="CY28" s="23">
        <v>36</v>
      </c>
      <c r="CZ28" s="23">
        <v>22</v>
      </c>
      <c r="DA28" s="23">
        <v>0</v>
      </c>
      <c r="DB28" s="23">
        <v>2</v>
      </c>
      <c r="DC28" s="23">
        <v>0</v>
      </c>
      <c r="DD28" s="23">
        <v>0</v>
      </c>
      <c r="DE28" s="23">
        <v>0</v>
      </c>
      <c r="DF28" s="23">
        <v>0</v>
      </c>
      <c r="DG28" s="23">
        <v>56</v>
      </c>
      <c r="DH28" s="23">
        <v>0</v>
      </c>
      <c r="DI28" s="23">
        <v>2</v>
      </c>
      <c r="DJ28" s="23">
        <v>0</v>
      </c>
      <c r="DK28" s="23">
        <v>0</v>
      </c>
      <c r="DL28" s="23">
        <v>0</v>
      </c>
    </row>
    <row r="29" spans="1:116" s="32" customFormat="1" ht="23.25" x14ac:dyDescent="0.35">
      <c r="A29" s="52" t="s">
        <v>33</v>
      </c>
      <c r="B29" s="27">
        <v>142</v>
      </c>
      <c r="C29" s="49">
        <v>1</v>
      </c>
      <c r="D29" s="23">
        <v>44</v>
      </c>
      <c r="E29" s="23">
        <v>19</v>
      </c>
      <c r="F29" s="23">
        <v>0</v>
      </c>
      <c r="G29" s="23">
        <v>0</v>
      </c>
      <c r="H29" s="23">
        <v>0</v>
      </c>
      <c r="I29" s="23">
        <v>0</v>
      </c>
      <c r="J29" s="23">
        <v>1</v>
      </c>
      <c r="K29" s="23">
        <v>31</v>
      </c>
      <c r="L29" s="23">
        <v>0</v>
      </c>
      <c r="M29" s="23">
        <v>4</v>
      </c>
      <c r="N29" s="23">
        <v>3</v>
      </c>
      <c r="O29" s="23">
        <v>7</v>
      </c>
      <c r="P29" s="23">
        <v>6</v>
      </c>
      <c r="Q29" s="23">
        <v>5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56</v>
      </c>
      <c r="AB29" s="23">
        <v>0</v>
      </c>
      <c r="AC29" s="23">
        <v>18</v>
      </c>
      <c r="AD29" s="23">
        <v>37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55</v>
      </c>
      <c r="AN29" s="23">
        <v>0</v>
      </c>
      <c r="AO29" s="23">
        <v>50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31</v>
      </c>
      <c r="AV29" s="23">
        <v>21</v>
      </c>
      <c r="AW29" s="23">
        <v>0</v>
      </c>
      <c r="AX29" s="23">
        <v>41</v>
      </c>
      <c r="AY29" s="23">
        <v>14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37</v>
      </c>
      <c r="BF29" s="23">
        <v>15</v>
      </c>
      <c r="BG29" s="23">
        <v>0</v>
      </c>
      <c r="BH29" s="23">
        <v>18</v>
      </c>
      <c r="BI29" s="23">
        <v>8</v>
      </c>
      <c r="BJ29" s="23">
        <v>27</v>
      </c>
      <c r="BK29" s="23">
        <v>0</v>
      </c>
      <c r="BL29" s="23">
        <v>0</v>
      </c>
      <c r="BM29" s="23">
        <v>0</v>
      </c>
      <c r="BN29" s="23">
        <v>5</v>
      </c>
      <c r="BO29" s="23">
        <v>0</v>
      </c>
      <c r="BP29" s="23">
        <v>8</v>
      </c>
      <c r="BQ29" s="23">
        <v>22</v>
      </c>
      <c r="BR29" s="23">
        <v>4</v>
      </c>
      <c r="BS29" s="23">
        <v>26</v>
      </c>
      <c r="BT29" s="23">
        <v>1</v>
      </c>
      <c r="BU29" s="23">
        <v>0</v>
      </c>
      <c r="BV29" s="23">
        <v>57</v>
      </c>
      <c r="BW29" s="23">
        <v>0</v>
      </c>
      <c r="BX29" s="23">
        <v>0</v>
      </c>
      <c r="BY29" s="23">
        <v>0</v>
      </c>
      <c r="BZ29" s="23">
        <v>1</v>
      </c>
      <c r="CA29" s="23">
        <v>54</v>
      </c>
      <c r="CB29" s="23">
        <v>2</v>
      </c>
      <c r="CC29" s="23">
        <v>31</v>
      </c>
      <c r="CD29" s="34">
        <v>23</v>
      </c>
      <c r="CE29" s="23">
        <v>0</v>
      </c>
      <c r="CF29" s="34">
        <v>1</v>
      </c>
      <c r="CG29" s="362">
        <v>0</v>
      </c>
      <c r="CH29" s="23">
        <v>0</v>
      </c>
      <c r="CI29" s="34">
        <v>1</v>
      </c>
      <c r="CJ29" s="23">
        <v>55</v>
      </c>
      <c r="CK29" s="23">
        <v>2</v>
      </c>
      <c r="CL29" s="23">
        <v>50</v>
      </c>
      <c r="CM29" s="23">
        <v>0</v>
      </c>
      <c r="CN29" s="23">
        <v>0</v>
      </c>
      <c r="CO29" s="23">
        <v>0</v>
      </c>
      <c r="CP29" s="23">
        <v>1</v>
      </c>
      <c r="CQ29" s="23">
        <v>0</v>
      </c>
      <c r="CR29" s="23">
        <v>0</v>
      </c>
      <c r="CS29" s="23">
        <v>0</v>
      </c>
      <c r="CT29" s="23">
        <v>0</v>
      </c>
      <c r="CU29" s="36">
        <v>0</v>
      </c>
      <c r="CV29" s="23">
        <v>0</v>
      </c>
      <c r="CW29" s="26">
        <v>0</v>
      </c>
      <c r="CX29" s="23">
        <v>22</v>
      </c>
      <c r="CY29" s="23">
        <v>30</v>
      </c>
      <c r="CZ29" s="23">
        <v>18</v>
      </c>
      <c r="DA29" s="23">
        <v>0</v>
      </c>
      <c r="DB29" s="23">
        <v>4</v>
      </c>
      <c r="DC29" s="23">
        <v>0</v>
      </c>
      <c r="DD29" s="23">
        <v>0</v>
      </c>
      <c r="DE29" s="23">
        <v>6</v>
      </c>
      <c r="DF29" s="23">
        <v>0</v>
      </c>
      <c r="DG29" s="23">
        <v>57</v>
      </c>
      <c r="DH29" s="23">
        <v>1</v>
      </c>
      <c r="DI29" s="23">
        <v>0</v>
      </c>
      <c r="DJ29" s="23">
        <v>0</v>
      </c>
      <c r="DK29" s="23">
        <v>0</v>
      </c>
      <c r="DL29" s="23">
        <v>1</v>
      </c>
    </row>
    <row r="30" spans="1:116" s="32" customFormat="1" ht="23.25" x14ac:dyDescent="0.35">
      <c r="A30" s="52" t="s">
        <v>34</v>
      </c>
      <c r="B30" s="27">
        <v>138</v>
      </c>
      <c r="C30" s="49">
        <v>1</v>
      </c>
      <c r="D30" s="23">
        <v>45</v>
      </c>
      <c r="E30" s="23">
        <v>22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24</v>
      </c>
      <c r="L30" s="23">
        <v>0</v>
      </c>
      <c r="M30" s="23">
        <v>5</v>
      </c>
      <c r="N30" s="23">
        <v>7</v>
      </c>
      <c r="O30" s="23">
        <v>1</v>
      </c>
      <c r="P30" s="23">
        <v>3</v>
      </c>
      <c r="Q30" s="23">
        <v>2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50</v>
      </c>
      <c r="AB30" s="23">
        <v>0</v>
      </c>
      <c r="AC30" s="23">
        <v>19</v>
      </c>
      <c r="AD30" s="23">
        <v>25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50</v>
      </c>
      <c r="AN30" s="23">
        <v>1</v>
      </c>
      <c r="AO30" s="23">
        <v>42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27</v>
      </c>
      <c r="AV30" s="23">
        <v>18</v>
      </c>
      <c r="AW30" s="23">
        <v>0</v>
      </c>
      <c r="AX30" s="23">
        <v>33</v>
      </c>
      <c r="AY30" s="23">
        <v>12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32</v>
      </c>
      <c r="BF30" s="23">
        <v>15</v>
      </c>
      <c r="BG30" s="23">
        <v>0</v>
      </c>
      <c r="BH30" s="23">
        <v>17</v>
      </c>
      <c r="BI30" s="23">
        <v>9</v>
      </c>
      <c r="BJ30" s="23">
        <v>17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4</v>
      </c>
      <c r="BQ30" s="23">
        <v>17</v>
      </c>
      <c r="BR30" s="23">
        <v>3</v>
      </c>
      <c r="BS30" s="23">
        <v>31</v>
      </c>
      <c r="BT30" s="23">
        <v>3</v>
      </c>
      <c r="BU30" s="23">
        <v>1</v>
      </c>
      <c r="BV30" s="23">
        <v>48</v>
      </c>
      <c r="BW30" s="23">
        <v>0</v>
      </c>
      <c r="BX30" s="23">
        <v>0</v>
      </c>
      <c r="BY30" s="23">
        <v>0</v>
      </c>
      <c r="BZ30" s="23">
        <v>0</v>
      </c>
      <c r="CA30" s="23">
        <v>54</v>
      </c>
      <c r="CB30" s="23">
        <v>2</v>
      </c>
      <c r="CC30" s="23">
        <v>18</v>
      </c>
      <c r="CD30" s="34">
        <v>28</v>
      </c>
      <c r="CE30" s="23">
        <v>0</v>
      </c>
      <c r="CF30" s="34">
        <v>0</v>
      </c>
      <c r="CG30" s="40">
        <v>0</v>
      </c>
      <c r="CH30" s="36">
        <v>0</v>
      </c>
      <c r="CI30" s="34">
        <v>0</v>
      </c>
      <c r="CJ30" s="23">
        <v>58</v>
      </c>
      <c r="CK30" s="23">
        <v>0</v>
      </c>
      <c r="CL30" s="23">
        <v>45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36">
        <v>0</v>
      </c>
      <c r="CV30" s="23">
        <v>0</v>
      </c>
      <c r="CW30" s="26">
        <v>0</v>
      </c>
      <c r="CX30" s="23">
        <v>33</v>
      </c>
      <c r="CY30" s="23">
        <v>26</v>
      </c>
      <c r="CZ30" s="23">
        <v>16</v>
      </c>
      <c r="DA30" s="23">
        <v>0</v>
      </c>
      <c r="DB30" s="23">
        <v>2</v>
      </c>
      <c r="DC30" s="23">
        <v>0</v>
      </c>
      <c r="DD30" s="23">
        <v>0</v>
      </c>
      <c r="DE30" s="23">
        <v>0</v>
      </c>
      <c r="DF30" s="23">
        <v>0</v>
      </c>
      <c r="DG30" s="23">
        <v>49</v>
      </c>
      <c r="DH30" s="23">
        <v>2</v>
      </c>
      <c r="DI30" s="23">
        <v>0</v>
      </c>
      <c r="DJ30" s="23">
        <v>0</v>
      </c>
      <c r="DK30" s="23">
        <v>0</v>
      </c>
      <c r="DL30" s="23">
        <v>0</v>
      </c>
    </row>
    <row r="31" spans="1:116" s="32" customFormat="1" ht="23.25" x14ac:dyDescent="0.35">
      <c r="A31" s="52" t="s">
        <v>35</v>
      </c>
      <c r="B31" s="27">
        <v>136</v>
      </c>
      <c r="C31" s="49">
        <v>1</v>
      </c>
      <c r="D31" s="23">
        <v>54</v>
      </c>
      <c r="E31" s="23">
        <v>18</v>
      </c>
      <c r="F31" s="23">
        <v>0</v>
      </c>
      <c r="G31" s="23">
        <v>0</v>
      </c>
      <c r="H31" s="23">
        <v>0</v>
      </c>
      <c r="I31" s="23">
        <v>0</v>
      </c>
      <c r="J31" s="23">
        <v>4</v>
      </c>
      <c r="K31" s="23">
        <v>16</v>
      </c>
      <c r="L31" s="23">
        <v>0</v>
      </c>
      <c r="M31" s="23">
        <v>0</v>
      </c>
      <c r="N31" s="23">
        <v>8</v>
      </c>
      <c r="O31" s="23">
        <v>7</v>
      </c>
      <c r="P31" s="23">
        <v>1</v>
      </c>
      <c r="Q31" s="23">
        <v>2</v>
      </c>
      <c r="R31" s="23">
        <v>1</v>
      </c>
      <c r="S31" s="23">
        <v>0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58</v>
      </c>
      <c r="AB31" s="23">
        <v>1</v>
      </c>
      <c r="AC31" s="23">
        <v>15</v>
      </c>
      <c r="AD31" s="23">
        <v>24</v>
      </c>
      <c r="AE31" s="23">
        <v>0</v>
      </c>
      <c r="AF31" s="23">
        <v>0</v>
      </c>
      <c r="AG31" s="23">
        <v>0</v>
      </c>
      <c r="AH31" s="23">
        <v>1</v>
      </c>
      <c r="AI31" s="23">
        <v>0</v>
      </c>
      <c r="AJ31" s="23">
        <v>0</v>
      </c>
      <c r="AK31" s="23">
        <v>0</v>
      </c>
      <c r="AL31" s="23">
        <v>0</v>
      </c>
      <c r="AM31" s="23">
        <v>54</v>
      </c>
      <c r="AN31" s="23">
        <v>1</v>
      </c>
      <c r="AO31" s="23">
        <v>34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38</v>
      </c>
      <c r="AV31" s="23">
        <v>20</v>
      </c>
      <c r="AW31" s="23">
        <v>0</v>
      </c>
      <c r="AX31" s="23">
        <v>34</v>
      </c>
      <c r="AY31" s="23">
        <v>8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45</v>
      </c>
      <c r="BF31" s="23">
        <v>13</v>
      </c>
      <c r="BG31" s="23">
        <v>0</v>
      </c>
      <c r="BH31" s="23">
        <v>11</v>
      </c>
      <c r="BI31" s="23">
        <v>6</v>
      </c>
      <c r="BJ31" s="23">
        <v>19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6</v>
      </c>
      <c r="BQ31" s="23">
        <v>26</v>
      </c>
      <c r="BR31" s="23">
        <v>3</v>
      </c>
      <c r="BS31" s="23">
        <v>23</v>
      </c>
      <c r="BT31" s="23">
        <v>7</v>
      </c>
      <c r="BU31" s="23">
        <v>0</v>
      </c>
      <c r="BV31" s="23">
        <v>44</v>
      </c>
      <c r="BW31" s="23">
        <v>0</v>
      </c>
      <c r="BX31" s="23">
        <v>0</v>
      </c>
      <c r="BY31" s="23">
        <v>0</v>
      </c>
      <c r="BZ31" s="23">
        <v>0</v>
      </c>
      <c r="CA31" s="23">
        <v>62</v>
      </c>
      <c r="CB31" s="23">
        <v>0</v>
      </c>
      <c r="CC31" s="23">
        <v>21</v>
      </c>
      <c r="CD31" s="34">
        <v>20</v>
      </c>
      <c r="CE31" s="23">
        <v>0</v>
      </c>
      <c r="CF31" s="34">
        <v>0</v>
      </c>
      <c r="CG31" s="39">
        <v>0</v>
      </c>
      <c r="CH31" s="36">
        <v>0</v>
      </c>
      <c r="CI31" s="34">
        <v>0</v>
      </c>
      <c r="CJ31" s="23">
        <v>62</v>
      </c>
      <c r="CK31" s="23">
        <v>0</v>
      </c>
      <c r="CL31" s="23">
        <v>35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36">
        <v>0</v>
      </c>
      <c r="CV31" s="23">
        <v>0</v>
      </c>
      <c r="CW31" s="26">
        <v>0</v>
      </c>
      <c r="CX31" s="23">
        <v>21</v>
      </c>
      <c r="CY31" s="23">
        <v>45</v>
      </c>
      <c r="CZ31" s="23">
        <v>12</v>
      </c>
      <c r="DA31" s="23">
        <v>0</v>
      </c>
      <c r="DB31" s="23">
        <v>3</v>
      </c>
      <c r="DC31" s="23">
        <v>0</v>
      </c>
      <c r="DD31" s="23">
        <v>0</v>
      </c>
      <c r="DE31" s="23">
        <v>0</v>
      </c>
      <c r="DF31" s="23">
        <v>0</v>
      </c>
      <c r="DG31" s="23">
        <v>61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</row>
    <row r="32" spans="1:116" s="32" customFormat="1" ht="23.25" x14ac:dyDescent="0.35">
      <c r="A32" s="52" t="s">
        <v>36</v>
      </c>
      <c r="B32" s="27">
        <v>237</v>
      </c>
      <c r="C32" s="49">
        <v>1</v>
      </c>
      <c r="D32" s="23">
        <v>74</v>
      </c>
      <c r="E32" s="23">
        <v>20</v>
      </c>
      <c r="F32" s="23">
        <v>0</v>
      </c>
      <c r="G32" s="23">
        <v>0</v>
      </c>
      <c r="H32" s="23">
        <v>0</v>
      </c>
      <c r="I32" s="23">
        <v>1</v>
      </c>
      <c r="J32" s="23">
        <v>2</v>
      </c>
      <c r="K32" s="23">
        <v>64</v>
      </c>
      <c r="L32" s="23">
        <v>0</v>
      </c>
      <c r="M32" s="23">
        <v>8</v>
      </c>
      <c r="N32" s="23">
        <v>6</v>
      </c>
      <c r="O32" s="23">
        <v>12</v>
      </c>
      <c r="P32" s="23">
        <v>3</v>
      </c>
      <c r="Q32" s="23">
        <v>6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87</v>
      </c>
      <c r="AB32" s="23">
        <v>0</v>
      </c>
      <c r="AC32" s="23">
        <v>23</v>
      </c>
      <c r="AD32" s="23">
        <v>67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81</v>
      </c>
      <c r="AN32" s="23">
        <v>1</v>
      </c>
      <c r="AO32" s="23">
        <v>89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54</v>
      </c>
      <c r="AV32" s="23">
        <v>22</v>
      </c>
      <c r="AW32" s="23">
        <v>0</v>
      </c>
      <c r="AX32" s="23">
        <v>67</v>
      </c>
      <c r="AY32" s="23">
        <v>36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60</v>
      </c>
      <c r="BF32" s="23">
        <v>16</v>
      </c>
      <c r="BG32" s="23">
        <v>1</v>
      </c>
      <c r="BH32" s="23">
        <v>28</v>
      </c>
      <c r="BI32" s="23">
        <v>17</v>
      </c>
      <c r="BJ32" s="23">
        <v>41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7</v>
      </c>
      <c r="BQ32" s="23">
        <v>45</v>
      </c>
      <c r="BR32" s="23">
        <v>6</v>
      </c>
      <c r="BS32" s="23">
        <v>36</v>
      </c>
      <c r="BT32" s="23">
        <v>0</v>
      </c>
      <c r="BU32" s="23">
        <v>0</v>
      </c>
      <c r="BV32" s="23">
        <v>109</v>
      </c>
      <c r="BW32" s="23">
        <v>0</v>
      </c>
      <c r="BX32" s="23">
        <v>0</v>
      </c>
      <c r="BY32" s="23">
        <v>0</v>
      </c>
      <c r="BZ32" s="23">
        <v>0</v>
      </c>
      <c r="CA32" s="23">
        <v>95</v>
      </c>
      <c r="CB32" s="23">
        <v>0</v>
      </c>
      <c r="CC32" s="23">
        <v>39</v>
      </c>
      <c r="CD32" s="34">
        <v>64</v>
      </c>
      <c r="CE32" s="23">
        <v>0</v>
      </c>
      <c r="CF32" s="34">
        <v>0</v>
      </c>
      <c r="CG32" s="363">
        <v>0</v>
      </c>
      <c r="CH32" s="23">
        <v>0</v>
      </c>
      <c r="CI32" s="34">
        <v>0</v>
      </c>
      <c r="CJ32" s="23">
        <v>92</v>
      </c>
      <c r="CK32" s="23">
        <v>0</v>
      </c>
      <c r="CL32" s="23">
        <v>95</v>
      </c>
      <c r="CM32" s="23">
        <v>1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36">
        <v>0</v>
      </c>
      <c r="CV32" s="23">
        <v>0</v>
      </c>
      <c r="CW32" s="26">
        <v>0</v>
      </c>
      <c r="CX32" s="23">
        <v>29</v>
      </c>
      <c r="CY32" s="23">
        <v>66</v>
      </c>
      <c r="CZ32" s="23">
        <v>18</v>
      </c>
      <c r="DA32" s="23">
        <v>0</v>
      </c>
      <c r="DB32" s="23">
        <v>9</v>
      </c>
      <c r="DC32" s="23">
        <v>0</v>
      </c>
      <c r="DD32" s="23">
        <v>0</v>
      </c>
      <c r="DE32" s="23">
        <v>0</v>
      </c>
      <c r="DF32" s="23">
        <v>0</v>
      </c>
      <c r="DG32" s="23">
        <v>93</v>
      </c>
      <c r="DH32" s="23">
        <v>0</v>
      </c>
      <c r="DI32" s="23">
        <v>3</v>
      </c>
      <c r="DJ32" s="23">
        <v>0</v>
      </c>
      <c r="DK32" s="23">
        <v>0</v>
      </c>
      <c r="DL32" s="23">
        <v>0</v>
      </c>
    </row>
    <row r="33" spans="1:116" s="32" customFormat="1" ht="23.25" x14ac:dyDescent="0.35">
      <c r="A33" s="52" t="s">
        <v>37</v>
      </c>
      <c r="B33" s="27">
        <v>171</v>
      </c>
      <c r="C33" s="49">
        <v>1</v>
      </c>
      <c r="D33" s="23">
        <v>59</v>
      </c>
      <c r="E33" s="23">
        <v>26</v>
      </c>
      <c r="F33" s="23">
        <v>0</v>
      </c>
      <c r="G33" s="23">
        <v>0</v>
      </c>
      <c r="H33" s="23">
        <v>0</v>
      </c>
      <c r="I33" s="23">
        <v>0</v>
      </c>
      <c r="J33" s="23">
        <v>3</v>
      </c>
      <c r="K33" s="23">
        <v>31</v>
      </c>
      <c r="L33" s="23">
        <v>0</v>
      </c>
      <c r="M33" s="23">
        <v>1</v>
      </c>
      <c r="N33" s="23">
        <v>4</v>
      </c>
      <c r="O33" s="23">
        <v>9</v>
      </c>
      <c r="P33" s="23">
        <v>4</v>
      </c>
      <c r="Q33" s="23">
        <v>3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67</v>
      </c>
      <c r="AB33" s="23">
        <v>1</v>
      </c>
      <c r="AC33" s="23">
        <v>9</v>
      </c>
      <c r="AD33" s="23">
        <v>43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65</v>
      </c>
      <c r="AN33" s="23">
        <v>2</v>
      </c>
      <c r="AO33" s="23">
        <v>46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37</v>
      </c>
      <c r="AV33" s="23">
        <v>24</v>
      </c>
      <c r="AW33" s="23">
        <v>1</v>
      </c>
      <c r="AX33" s="23">
        <v>36</v>
      </c>
      <c r="AY33" s="23">
        <v>15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43</v>
      </c>
      <c r="BF33" s="23">
        <v>19</v>
      </c>
      <c r="BG33" s="23">
        <v>1</v>
      </c>
      <c r="BH33" s="23">
        <v>16</v>
      </c>
      <c r="BI33" s="23">
        <v>9</v>
      </c>
      <c r="BJ33" s="23">
        <v>24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5</v>
      </c>
      <c r="BQ33" s="23">
        <v>28</v>
      </c>
      <c r="BR33" s="23">
        <v>4</v>
      </c>
      <c r="BS33" s="23">
        <v>42</v>
      </c>
      <c r="BT33" s="23">
        <v>3</v>
      </c>
      <c r="BU33" s="23">
        <v>0</v>
      </c>
      <c r="BV33" s="23">
        <v>57</v>
      </c>
      <c r="BW33" s="23">
        <v>0</v>
      </c>
      <c r="BX33" s="23">
        <v>0</v>
      </c>
      <c r="BY33" s="23">
        <v>0</v>
      </c>
      <c r="BZ33" s="23">
        <v>0</v>
      </c>
      <c r="CA33" s="23">
        <v>72</v>
      </c>
      <c r="CB33" s="23">
        <v>2</v>
      </c>
      <c r="CC33" s="23">
        <v>23</v>
      </c>
      <c r="CD33" s="34">
        <v>28</v>
      </c>
      <c r="CE33" s="23">
        <v>0</v>
      </c>
      <c r="CF33" s="34">
        <v>0</v>
      </c>
      <c r="CG33" s="358">
        <v>0</v>
      </c>
      <c r="CH33" s="36">
        <v>0</v>
      </c>
      <c r="CI33" s="34">
        <v>0</v>
      </c>
      <c r="CJ33" s="23">
        <v>70</v>
      </c>
      <c r="CK33" s="23">
        <v>2</v>
      </c>
      <c r="CL33" s="23">
        <v>48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36">
        <v>0</v>
      </c>
      <c r="CV33" s="23">
        <v>0</v>
      </c>
      <c r="CW33" s="26">
        <v>0</v>
      </c>
      <c r="CX33" s="23">
        <v>47</v>
      </c>
      <c r="CY33" s="23">
        <v>44</v>
      </c>
      <c r="CZ33" s="23">
        <v>15</v>
      </c>
      <c r="DA33" s="23">
        <v>0</v>
      </c>
      <c r="DB33" s="23">
        <v>1</v>
      </c>
      <c r="DC33" s="23">
        <v>1</v>
      </c>
      <c r="DD33" s="23">
        <v>0</v>
      </c>
      <c r="DE33" s="23">
        <v>0</v>
      </c>
      <c r="DF33" s="23">
        <v>0</v>
      </c>
      <c r="DG33" s="23">
        <v>74</v>
      </c>
      <c r="DH33" s="23">
        <v>1</v>
      </c>
      <c r="DI33" s="23">
        <v>1</v>
      </c>
      <c r="DJ33" s="23">
        <v>0</v>
      </c>
      <c r="DK33" s="23">
        <v>0</v>
      </c>
      <c r="DL33" s="23">
        <v>0</v>
      </c>
    </row>
    <row r="34" spans="1:116" s="32" customFormat="1" ht="23.25" x14ac:dyDescent="0.35">
      <c r="A34" s="52" t="s">
        <v>38</v>
      </c>
      <c r="B34" s="27">
        <v>149</v>
      </c>
      <c r="C34" s="49">
        <v>1</v>
      </c>
      <c r="D34" s="23">
        <v>40</v>
      </c>
      <c r="E34" s="23">
        <v>18</v>
      </c>
      <c r="F34" s="23">
        <v>0</v>
      </c>
      <c r="G34" s="23">
        <v>0</v>
      </c>
      <c r="H34" s="23">
        <v>0</v>
      </c>
      <c r="I34" s="23">
        <v>0</v>
      </c>
      <c r="J34" s="23">
        <v>1</v>
      </c>
      <c r="K34" s="23">
        <v>38</v>
      </c>
      <c r="L34" s="23">
        <v>0</v>
      </c>
      <c r="M34" s="23">
        <v>6</v>
      </c>
      <c r="N34" s="23">
        <v>4</v>
      </c>
      <c r="O34" s="23">
        <v>6</v>
      </c>
      <c r="P34" s="23">
        <v>0</v>
      </c>
      <c r="Q34" s="23">
        <v>6</v>
      </c>
      <c r="R34" s="23">
        <v>2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50</v>
      </c>
      <c r="AB34" s="23">
        <v>1</v>
      </c>
      <c r="AC34" s="23">
        <v>16</v>
      </c>
      <c r="AD34" s="23">
        <v>42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49</v>
      </c>
      <c r="AN34" s="23">
        <v>0</v>
      </c>
      <c r="AO34" s="23">
        <v>54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31</v>
      </c>
      <c r="AV34" s="23">
        <v>19</v>
      </c>
      <c r="AW34" s="23">
        <v>0</v>
      </c>
      <c r="AX34" s="23">
        <v>39</v>
      </c>
      <c r="AY34" s="23">
        <v>20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35</v>
      </c>
      <c r="BF34" s="23">
        <v>14</v>
      </c>
      <c r="BG34" s="23">
        <v>0</v>
      </c>
      <c r="BH34" s="23">
        <v>15</v>
      </c>
      <c r="BI34" s="23">
        <v>19</v>
      </c>
      <c r="BJ34" s="23">
        <v>25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4</v>
      </c>
      <c r="BQ34" s="23">
        <v>23</v>
      </c>
      <c r="BR34" s="23">
        <v>4</v>
      </c>
      <c r="BS34" s="23">
        <v>27</v>
      </c>
      <c r="BT34" s="23">
        <v>4</v>
      </c>
      <c r="BU34" s="23">
        <v>1</v>
      </c>
      <c r="BV34" s="23">
        <v>60</v>
      </c>
      <c r="BW34" s="23">
        <v>0</v>
      </c>
      <c r="BX34" s="23">
        <v>0</v>
      </c>
      <c r="BY34" s="23">
        <v>0</v>
      </c>
      <c r="BZ34" s="23">
        <v>0</v>
      </c>
      <c r="CA34" s="23">
        <v>54</v>
      </c>
      <c r="CB34" s="23">
        <v>1</v>
      </c>
      <c r="CC34" s="23">
        <v>27</v>
      </c>
      <c r="CD34" s="34">
        <v>33</v>
      </c>
      <c r="CE34" s="23">
        <v>0</v>
      </c>
      <c r="CF34" s="34">
        <v>0</v>
      </c>
      <c r="CG34" s="41">
        <v>0</v>
      </c>
      <c r="CH34" s="23">
        <v>0</v>
      </c>
      <c r="CI34" s="34">
        <v>0</v>
      </c>
      <c r="CJ34" s="23">
        <v>57</v>
      </c>
      <c r="CK34" s="23">
        <v>0</v>
      </c>
      <c r="CL34" s="23">
        <v>56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36">
        <v>0</v>
      </c>
      <c r="CV34" s="23">
        <v>0</v>
      </c>
      <c r="CW34" s="26">
        <v>0</v>
      </c>
      <c r="CX34" s="23">
        <v>30</v>
      </c>
      <c r="CY34" s="23">
        <v>34</v>
      </c>
      <c r="CZ34" s="23">
        <v>10</v>
      </c>
      <c r="DA34" s="23">
        <v>0</v>
      </c>
      <c r="DB34" s="23">
        <v>8</v>
      </c>
      <c r="DC34" s="23">
        <v>0</v>
      </c>
      <c r="DD34" s="23">
        <v>0</v>
      </c>
      <c r="DE34" s="23">
        <v>0</v>
      </c>
      <c r="DF34" s="23">
        <v>0</v>
      </c>
      <c r="DG34" s="23">
        <v>58</v>
      </c>
      <c r="DH34" s="23">
        <v>0</v>
      </c>
      <c r="DI34" s="23">
        <v>2</v>
      </c>
      <c r="DJ34" s="23">
        <v>0</v>
      </c>
      <c r="DK34" s="23">
        <v>0</v>
      </c>
      <c r="DL34" s="23">
        <v>0</v>
      </c>
    </row>
    <row r="35" spans="1:116" s="32" customFormat="1" ht="24" thickBot="1" x14ac:dyDescent="0.4">
      <c r="A35" s="53" t="s">
        <v>39</v>
      </c>
      <c r="B35" s="27">
        <v>142</v>
      </c>
      <c r="C35" s="50">
        <v>1</v>
      </c>
      <c r="D35" s="24">
        <v>64</v>
      </c>
      <c r="E35" s="24">
        <v>15</v>
      </c>
      <c r="F35" s="24">
        <v>0</v>
      </c>
      <c r="G35" s="24">
        <v>0</v>
      </c>
      <c r="H35" s="24">
        <v>0</v>
      </c>
      <c r="I35" s="24">
        <v>0</v>
      </c>
      <c r="J35" s="24">
        <v>1</v>
      </c>
      <c r="K35" s="24">
        <v>23</v>
      </c>
      <c r="L35" s="24">
        <v>0</v>
      </c>
      <c r="M35" s="24">
        <v>1</v>
      </c>
      <c r="N35" s="24">
        <v>1</v>
      </c>
      <c r="O35" s="24">
        <v>3</v>
      </c>
      <c r="P35" s="24">
        <v>5</v>
      </c>
      <c r="Q35" s="24">
        <v>3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62</v>
      </c>
      <c r="AB35" s="24">
        <v>2</v>
      </c>
      <c r="AC35" s="24">
        <v>13</v>
      </c>
      <c r="AD35" s="24">
        <v>22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64</v>
      </c>
      <c r="AN35" s="24">
        <v>1</v>
      </c>
      <c r="AO35" s="24">
        <v>35</v>
      </c>
      <c r="AP35" s="24">
        <v>0</v>
      </c>
      <c r="AQ35" s="24">
        <v>0</v>
      </c>
      <c r="AR35" s="24">
        <v>0</v>
      </c>
      <c r="AS35" s="24">
        <v>1</v>
      </c>
      <c r="AT35" s="24">
        <v>0</v>
      </c>
      <c r="AU35" s="24">
        <v>48</v>
      </c>
      <c r="AV35" s="24">
        <v>14</v>
      </c>
      <c r="AW35" s="24">
        <v>0</v>
      </c>
      <c r="AX35" s="24">
        <v>24</v>
      </c>
      <c r="AY35" s="24">
        <v>15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52</v>
      </c>
      <c r="BF35" s="24">
        <v>12</v>
      </c>
      <c r="BG35" s="24">
        <v>0</v>
      </c>
      <c r="BH35" s="24">
        <v>11</v>
      </c>
      <c r="BI35" s="24">
        <v>7</v>
      </c>
      <c r="BJ35" s="24">
        <v>16</v>
      </c>
      <c r="BK35" s="24">
        <v>1</v>
      </c>
      <c r="BL35" s="24">
        <v>0</v>
      </c>
      <c r="BM35" s="24">
        <v>0</v>
      </c>
      <c r="BN35" s="24">
        <v>1</v>
      </c>
      <c r="BO35" s="24">
        <v>0</v>
      </c>
      <c r="BP35" s="24">
        <v>7</v>
      </c>
      <c r="BQ35" s="24">
        <v>24</v>
      </c>
      <c r="BR35" s="24">
        <v>2</v>
      </c>
      <c r="BS35" s="24">
        <v>41</v>
      </c>
      <c r="BT35" s="24">
        <v>3</v>
      </c>
      <c r="BU35" s="24">
        <v>0</v>
      </c>
      <c r="BV35" s="24">
        <v>39</v>
      </c>
      <c r="BW35" s="24">
        <v>1</v>
      </c>
      <c r="BX35" s="24">
        <v>0</v>
      </c>
      <c r="BY35" s="24">
        <v>0</v>
      </c>
      <c r="BZ35" s="24">
        <v>0</v>
      </c>
      <c r="CA35" s="24">
        <v>68</v>
      </c>
      <c r="CB35" s="24">
        <v>0</v>
      </c>
      <c r="CC35" s="24">
        <v>15</v>
      </c>
      <c r="CD35" s="35">
        <v>22</v>
      </c>
      <c r="CE35" s="24">
        <v>0</v>
      </c>
      <c r="CF35" s="35">
        <v>0</v>
      </c>
      <c r="CG35" s="42">
        <v>0</v>
      </c>
      <c r="CH35" s="38">
        <v>0</v>
      </c>
      <c r="CI35" s="35">
        <v>0</v>
      </c>
      <c r="CJ35" s="24">
        <v>70</v>
      </c>
      <c r="CK35" s="24">
        <v>0</v>
      </c>
      <c r="CL35" s="24">
        <v>35</v>
      </c>
      <c r="CM35" s="24">
        <v>1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38">
        <v>0</v>
      </c>
      <c r="CV35" s="24">
        <v>0</v>
      </c>
      <c r="CW35" s="28">
        <v>0</v>
      </c>
      <c r="CX35" s="24">
        <v>34</v>
      </c>
      <c r="CY35" s="24">
        <v>40</v>
      </c>
      <c r="CZ35" s="24">
        <v>20</v>
      </c>
      <c r="DA35" s="24">
        <v>0</v>
      </c>
      <c r="DB35" s="24">
        <v>3</v>
      </c>
      <c r="DC35" s="24">
        <v>1</v>
      </c>
      <c r="DD35" s="24">
        <v>0</v>
      </c>
      <c r="DE35" s="24">
        <v>1</v>
      </c>
      <c r="DF35" s="24">
        <v>0</v>
      </c>
      <c r="DG35" s="24">
        <v>61</v>
      </c>
      <c r="DH35" s="24">
        <v>1</v>
      </c>
      <c r="DI35" s="24">
        <v>1</v>
      </c>
      <c r="DJ35" s="24">
        <v>0</v>
      </c>
      <c r="DK35" s="24">
        <v>0</v>
      </c>
      <c r="DL35" s="24">
        <v>0</v>
      </c>
    </row>
    <row r="36" spans="1:116" ht="26.25" x14ac:dyDescent="0.4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3"/>
      <c r="AI36" s="3"/>
      <c r="AJ36" s="17"/>
      <c r="AK36" s="17"/>
      <c r="AL36" s="3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3"/>
      <c r="BQ36" s="3"/>
      <c r="BR36" s="3"/>
      <c r="BS36" s="3"/>
      <c r="BT36" s="3"/>
      <c r="BU36" s="3"/>
      <c r="BV36" s="3"/>
      <c r="BW36" s="3"/>
      <c r="BX36" s="15"/>
      <c r="BY36" s="15"/>
      <c r="BZ36" s="3"/>
      <c r="CA36" s="15"/>
      <c r="CB36" s="15"/>
      <c r="CC36" s="15"/>
      <c r="CD36" s="15"/>
      <c r="CE36" s="15"/>
      <c r="CF36" s="15"/>
      <c r="CG36" s="364"/>
      <c r="CH36" s="29"/>
      <c r="CI36" s="15"/>
      <c r="CJ36" s="29"/>
      <c r="CK36" s="29"/>
      <c r="CL36" s="29"/>
      <c r="CM36" s="29"/>
      <c r="CN36" s="29"/>
      <c r="CO36" s="29"/>
      <c r="CP36" s="29"/>
      <c r="CQ36" s="29"/>
      <c r="CR36" s="29"/>
      <c r="CS36" s="15"/>
      <c r="CT36" s="15"/>
      <c r="CU36" s="15"/>
      <c r="CV36" s="15"/>
      <c r="CW36" s="15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16" ht="16.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0"/>
      <c r="AI37" s="20"/>
      <c r="AJ37" s="21"/>
      <c r="AK37" s="21"/>
      <c r="AL37" s="19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20"/>
      <c r="BQ37" s="20"/>
      <c r="BR37" s="20"/>
      <c r="BS37" s="20"/>
      <c r="BT37" s="20"/>
      <c r="BU37" s="20"/>
      <c r="BV37" s="20"/>
      <c r="BW37" s="20"/>
      <c r="BX37" s="16"/>
      <c r="BY37" s="16"/>
      <c r="BZ37" s="20"/>
      <c r="CA37" s="16"/>
      <c r="CB37" s="16"/>
      <c r="CC37" s="16"/>
      <c r="CD37" s="16"/>
      <c r="CE37" s="16"/>
      <c r="CF37" s="16"/>
      <c r="CG37" s="365"/>
      <c r="CH37" s="30"/>
      <c r="CI37" s="16"/>
      <c r="CJ37" s="30"/>
      <c r="CK37" s="30"/>
      <c r="CL37" s="30"/>
      <c r="CM37" s="30"/>
      <c r="CN37" s="30"/>
      <c r="CO37" s="30"/>
      <c r="CP37" s="30"/>
      <c r="CQ37" s="30"/>
      <c r="CR37" s="30"/>
      <c r="CS37" s="16"/>
      <c r="CT37" s="16"/>
      <c r="CU37" s="16"/>
      <c r="CV37" s="16"/>
      <c r="CW37" s="16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</row>
    <row r="38" spans="1:116" x14ac:dyDescent="0.25"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</row>
    <row r="39" spans="1:116" x14ac:dyDescent="0.25"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</row>
    <row r="40" spans="1:116" x14ac:dyDescent="0.25"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</row>
    <row r="41" spans="1:116" x14ac:dyDescent="0.25"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</row>
  </sheetData>
  <mergeCells count="155">
    <mergeCell ref="DG4:DG5"/>
    <mergeCell ref="DG3:DH3"/>
    <mergeCell ref="DE4:DE5"/>
    <mergeCell ref="DB4:DB5"/>
    <mergeCell ref="CB4:CB5"/>
    <mergeCell ref="CE4:CE5"/>
    <mergeCell ref="CQ3:CR3"/>
    <mergeCell ref="CS4:CS5"/>
    <mergeCell ref="CS3:CT3"/>
    <mergeCell ref="CW4:CW5"/>
    <mergeCell ref="CQ2:CW2"/>
    <mergeCell ref="CA2:CI2"/>
    <mergeCell ref="CJ2:CP2"/>
    <mergeCell ref="CJ3:CK3"/>
    <mergeCell ref="DE3:DF3"/>
    <mergeCell ref="CX2:DF2"/>
    <mergeCell ref="CY4:CY5"/>
    <mergeCell ref="CX3:DA3"/>
    <mergeCell ref="AM2:AT2"/>
    <mergeCell ref="AU2:BD2"/>
    <mergeCell ref="BN3:BO3"/>
    <mergeCell ref="BE2:BO2"/>
    <mergeCell ref="BP2:BZ2"/>
    <mergeCell ref="BE4:BE5"/>
    <mergeCell ref="BF4:BF5"/>
    <mergeCell ref="BH3:BK3"/>
    <mergeCell ref="DL4:DL5"/>
    <mergeCell ref="W3:X3"/>
    <mergeCell ref="AK4:AK5"/>
    <mergeCell ref="AJ3:AK3"/>
    <mergeCell ref="BC4:BC5"/>
    <mergeCell ref="CA3:CB3"/>
    <mergeCell ref="CC4:CC5"/>
    <mergeCell ref="CD4:CD5"/>
    <mergeCell ref="CC3:CF3"/>
    <mergeCell ref="BZ4:BZ5"/>
    <mergeCell ref="BV4:BV5"/>
    <mergeCell ref="BV3:BW3"/>
    <mergeCell ref="BD4:BD5"/>
    <mergeCell ref="BN4:BN5"/>
    <mergeCell ref="BH4:BH5"/>
    <mergeCell ref="BI4:BI5"/>
    <mergeCell ref="AC4:AC5"/>
    <mergeCell ref="AD4:AD5"/>
    <mergeCell ref="CA4:CA5"/>
    <mergeCell ref="CJ4:CJ5"/>
    <mergeCell ref="BU4:BU5"/>
    <mergeCell ref="BW4:BW5"/>
    <mergeCell ref="BX4:BX5"/>
    <mergeCell ref="BY4:BY5"/>
    <mergeCell ref="D2:Z2"/>
    <mergeCell ref="Q4:Q5"/>
    <mergeCell ref="R4:R5"/>
    <mergeCell ref="I4:I5"/>
    <mergeCell ref="J4:J5"/>
    <mergeCell ref="K4:K5"/>
    <mergeCell ref="L4:L5"/>
    <mergeCell ref="DG2:DL2"/>
    <mergeCell ref="AC3:AG3"/>
    <mergeCell ref="AA3:AB3"/>
    <mergeCell ref="AF4:AF5"/>
    <mergeCell ref="AM4:AM5"/>
    <mergeCell ref="AM3:AN3"/>
    <mergeCell ref="AU4:AU5"/>
    <mergeCell ref="AV4:AV5"/>
    <mergeCell ref="AU3:AW3"/>
    <mergeCell ref="AB4:AB5"/>
    <mergeCell ref="AJ4:AJ5"/>
    <mergeCell ref="AS3:AT3"/>
    <mergeCell ref="X4:X5"/>
    <mergeCell ref="Y4:Y5"/>
    <mergeCell ref="Z4:Z5"/>
    <mergeCell ref="AL4:AL5"/>
    <mergeCell ref="AS4:AS5"/>
    <mergeCell ref="F4:F5"/>
    <mergeCell ref="D4:D5"/>
    <mergeCell ref="E4:E5"/>
    <mergeCell ref="D3:H3"/>
    <mergeCell ref="G4:G5"/>
    <mergeCell ref="DI4:DI5"/>
    <mergeCell ref="DJ4:DJ5"/>
    <mergeCell ref="CG36:CG37"/>
    <mergeCell ref="DF4:DF5"/>
    <mergeCell ref="CL4:CL5"/>
    <mergeCell ref="CO4:CO5"/>
    <mergeCell ref="CR4:CR5"/>
    <mergeCell ref="CT4:CT5"/>
    <mergeCell ref="CG4:CG5"/>
    <mergeCell ref="CH4:CH5"/>
    <mergeCell ref="CK4:CK5"/>
    <mergeCell ref="CQ4:CQ5"/>
    <mergeCell ref="CN4:CN5"/>
    <mergeCell ref="DC4:DC5"/>
    <mergeCell ref="CU4:CU5"/>
    <mergeCell ref="DD4:DD5"/>
    <mergeCell ref="DH4:DH5"/>
    <mergeCell ref="CZ4:CZ5"/>
    <mergeCell ref="CX4:CX5"/>
    <mergeCell ref="H4:H5"/>
    <mergeCell ref="S4:S5"/>
    <mergeCell ref="T4:T5"/>
    <mergeCell ref="U4:U5"/>
    <mergeCell ref="V4:V5"/>
    <mergeCell ref="M4:M5"/>
    <mergeCell ref="N4:N5"/>
    <mergeCell ref="O4:O5"/>
    <mergeCell ref="P4:P5"/>
    <mergeCell ref="I3:T3"/>
    <mergeCell ref="AE4:AE5"/>
    <mergeCell ref="AH4:AH5"/>
    <mergeCell ref="AI4:AI5"/>
    <mergeCell ref="CV4:CV5"/>
    <mergeCell ref="AY4:AY5"/>
    <mergeCell ref="CI4:CI5"/>
    <mergeCell ref="CP4:CP5"/>
    <mergeCell ref="AX3:AZ3"/>
    <mergeCell ref="BL4:BL5"/>
    <mergeCell ref="BM4:BM5"/>
    <mergeCell ref="BO4:BO5"/>
    <mergeCell ref="AW4:AW5"/>
    <mergeCell ref="AX4:AX5"/>
    <mergeCell ref="AZ4:AZ5"/>
    <mergeCell ref="BE3:BG3"/>
    <mergeCell ref="BT4:BT5"/>
    <mergeCell ref="BP4:BP5"/>
    <mergeCell ref="BQ4:BQ5"/>
    <mergeCell ref="BR4:BR5"/>
    <mergeCell ref="BS4:BS5"/>
    <mergeCell ref="AA4:AA5"/>
    <mergeCell ref="U3:V3"/>
    <mergeCell ref="AH3:AI3"/>
    <mergeCell ref="B3:C4"/>
    <mergeCell ref="BU1:CW1"/>
    <mergeCell ref="CZ1:DL1"/>
    <mergeCell ref="DK4:DK5"/>
    <mergeCell ref="W4:W5"/>
    <mergeCell ref="CF4:CF5"/>
    <mergeCell ref="CL3:CM3"/>
    <mergeCell ref="DA4:DA5"/>
    <mergeCell ref="AG4:AG5"/>
    <mergeCell ref="BA4:BA5"/>
    <mergeCell ref="AA2:AL2"/>
    <mergeCell ref="CM4:CM5"/>
    <mergeCell ref="AO3:AP3"/>
    <mergeCell ref="AN4:AN5"/>
    <mergeCell ref="AO4:AO5"/>
    <mergeCell ref="AP4:AP5"/>
    <mergeCell ref="AQ4:AQ5"/>
    <mergeCell ref="AR4:AR5"/>
    <mergeCell ref="AT4:AT5"/>
    <mergeCell ref="H1:BO1"/>
    <mergeCell ref="BB4:BB5"/>
    <mergeCell ref="BG4:BG5"/>
    <mergeCell ref="BJ4:BJ5"/>
    <mergeCell ref="BK4:BK5"/>
  </mergeCells>
  <pageMargins left="0.7" right="0.7" top="0.75" bottom="0.75" header="0.3" footer="0.3"/>
  <pageSetup scale="1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48576"/>
  <sheetViews>
    <sheetView tabSelected="1" zoomScaleNormal="100" workbookViewId="0">
      <pane xSplit="1" ySplit="6" topLeftCell="M16" activePane="bottomRight" state="frozenSplit"/>
      <selection pane="topRight" activeCell="C1" sqref="C1"/>
      <selection pane="bottomLeft" activeCell="A3" sqref="A3"/>
      <selection pane="bottomRight" activeCell="AJ16" sqref="AJ16"/>
    </sheetView>
  </sheetViews>
  <sheetFormatPr defaultRowHeight="18" x14ac:dyDescent="0.25"/>
  <cols>
    <col min="1" max="1" width="50.28515625" customWidth="1"/>
    <col min="2" max="2" width="13" style="145" customWidth="1"/>
    <col min="4" max="4" width="8.5703125" style="93" customWidth="1"/>
    <col min="5" max="5" width="6.85546875" style="91" customWidth="1"/>
    <col min="6" max="7" width="7.140625" style="91" customWidth="1"/>
    <col min="8" max="8" width="7" style="91" customWidth="1"/>
    <col min="9" max="9" width="8.140625" style="91" customWidth="1"/>
    <col min="10" max="10" width="7.28515625" style="91" customWidth="1"/>
    <col min="11" max="11" width="9" style="91" customWidth="1"/>
    <col min="12" max="12" width="6.85546875" style="91" customWidth="1"/>
    <col min="13" max="13" width="8.85546875" style="91" customWidth="1"/>
    <col min="14" max="14" width="8" style="91" customWidth="1"/>
    <col min="15" max="15" width="9" style="91" customWidth="1"/>
    <col min="16" max="16" width="8.5703125" style="91" customWidth="1"/>
    <col min="17" max="17" width="9.5703125" style="91" customWidth="1"/>
    <col min="18" max="18" width="8.7109375" style="91" customWidth="1"/>
    <col min="19" max="19" width="7.28515625" style="91" customWidth="1"/>
    <col min="20" max="20" width="10" style="91" customWidth="1"/>
    <col min="21" max="21" width="8.5703125" style="91" customWidth="1"/>
    <col min="22" max="22" width="9.140625" style="91" customWidth="1"/>
    <col min="23" max="23" width="9.5703125" style="91" customWidth="1"/>
    <col min="24" max="24" width="7.28515625" style="91" customWidth="1"/>
    <col min="25" max="25" width="10" style="91" customWidth="1"/>
    <col min="26" max="26" width="9.5703125" style="91" customWidth="1"/>
    <col min="27" max="27" width="9.42578125" style="91" customWidth="1"/>
    <col min="28" max="28" width="7.140625" style="91" customWidth="1"/>
    <col min="29" max="30" width="7" style="91" customWidth="1"/>
    <col min="31" max="31" width="8.5703125" style="91" customWidth="1"/>
    <col min="32" max="32" width="10.28515625" style="91" customWidth="1"/>
    <col min="33" max="33" width="6.85546875" style="91" customWidth="1"/>
    <col min="34" max="34" width="7" style="91" customWidth="1"/>
    <col min="35" max="35" width="9.7109375" style="91" customWidth="1"/>
    <col min="36" max="36" width="6.42578125" style="91" customWidth="1"/>
  </cols>
  <sheetData>
    <row r="1" spans="1:37" ht="24.75" customHeight="1" thickBot="1" x14ac:dyDescent="0.35">
      <c r="B1" s="180"/>
      <c r="D1" s="92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97"/>
      <c r="T1" s="97"/>
      <c r="U1" s="97"/>
      <c r="V1" s="97"/>
      <c r="W1" s="97"/>
      <c r="X1" s="326"/>
      <c r="Y1" s="327"/>
      <c r="Z1" s="327"/>
      <c r="AA1" s="327"/>
      <c r="AB1" s="327"/>
      <c r="AC1" s="327"/>
      <c r="AD1" s="327"/>
      <c r="AE1" s="98"/>
      <c r="AF1" s="99"/>
      <c r="AG1" s="325"/>
      <c r="AH1" s="325"/>
      <c r="AI1" s="325"/>
      <c r="AJ1" s="325"/>
      <c r="AK1" s="63"/>
    </row>
    <row r="2" spans="1:37" ht="96" customHeight="1" thickBot="1" x14ac:dyDescent="0.45">
      <c r="A2" s="60" t="s">
        <v>0</v>
      </c>
      <c r="B2" s="181"/>
      <c r="C2" s="1"/>
      <c r="D2" s="276" t="s">
        <v>41</v>
      </c>
      <c r="E2" s="277"/>
      <c r="F2" s="277"/>
      <c r="G2" s="277"/>
      <c r="H2" s="277"/>
      <c r="I2" s="206" t="s">
        <v>42</v>
      </c>
      <c r="J2" s="328"/>
      <c r="K2" s="310" t="s">
        <v>43</v>
      </c>
      <c r="L2" s="311"/>
      <c r="M2" s="313" t="s">
        <v>44</v>
      </c>
      <c r="N2" s="314"/>
      <c r="O2" s="314"/>
      <c r="P2" s="315" t="s">
        <v>45</v>
      </c>
      <c r="Q2" s="316"/>
      <c r="R2" s="316"/>
      <c r="S2" s="318" t="s">
        <v>46</v>
      </c>
      <c r="T2" s="319"/>
      <c r="U2" s="319"/>
      <c r="V2" s="319"/>
      <c r="W2" s="319"/>
      <c r="X2" s="319"/>
      <c r="Y2" s="299" t="s">
        <v>109</v>
      </c>
      <c r="Z2" s="300"/>
      <c r="AA2" s="302" t="s">
        <v>47</v>
      </c>
      <c r="AB2" s="303"/>
      <c r="AC2" s="297" t="s">
        <v>113</v>
      </c>
      <c r="AD2" s="298"/>
      <c r="AE2" s="307" t="s">
        <v>49</v>
      </c>
      <c r="AF2" s="308"/>
      <c r="AG2" s="308"/>
      <c r="AH2" s="308"/>
      <c r="AI2" s="329" t="s">
        <v>50</v>
      </c>
      <c r="AJ2" s="330"/>
      <c r="AK2" s="63"/>
    </row>
    <row r="3" spans="1:37" ht="24" thickBot="1" x14ac:dyDescent="0.4">
      <c r="A3" s="62">
        <v>43326</v>
      </c>
      <c r="B3" s="183"/>
      <c r="C3" s="184"/>
      <c r="D3" s="235" t="s">
        <v>2</v>
      </c>
      <c r="E3" s="236"/>
      <c r="F3" s="236"/>
      <c r="G3" s="236"/>
      <c r="H3" s="237"/>
      <c r="I3" s="235" t="s">
        <v>2</v>
      </c>
      <c r="J3" s="237"/>
      <c r="K3" s="235" t="s">
        <v>2</v>
      </c>
      <c r="L3" s="237"/>
      <c r="M3" s="235" t="s">
        <v>2</v>
      </c>
      <c r="N3" s="236"/>
      <c r="O3" s="237"/>
      <c r="P3" s="235" t="s">
        <v>2</v>
      </c>
      <c r="Q3" s="236"/>
      <c r="R3" s="237"/>
      <c r="S3" s="68" t="s">
        <v>2</v>
      </c>
      <c r="T3" s="68" t="s">
        <v>2</v>
      </c>
      <c r="U3" s="68" t="s">
        <v>2</v>
      </c>
      <c r="V3" s="68" t="s">
        <v>2</v>
      </c>
      <c r="W3" s="68" t="s">
        <v>2</v>
      </c>
      <c r="X3" s="76" t="s">
        <v>2</v>
      </c>
      <c r="Y3" s="292" t="s">
        <v>2</v>
      </c>
      <c r="Z3" s="293"/>
      <c r="AA3" s="235" t="s">
        <v>2</v>
      </c>
      <c r="AB3" s="305"/>
      <c r="AC3" s="235" t="s">
        <v>2</v>
      </c>
      <c r="AD3" s="305"/>
      <c r="AE3" s="235" t="s">
        <v>2</v>
      </c>
      <c r="AF3" s="236"/>
      <c r="AG3" s="236"/>
      <c r="AH3" s="237"/>
      <c r="AI3" s="235" t="s">
        <v>2</v>
      </c>
      <c r="AJ3" s="305"/>
      <c r="AK3" s="63"/>
    </row>
    <row r="4" spans="1:37" ht="20.25" customHeight="1" thickBot="1" x14ac:dyDescent="0.35">
      <c r="A4" s="61" t="s">
        <v>3</v>
      </c>
      <c r="B4" s="185"/>
      <c r="C4" s="186"/>
      <c r="D4" s="200" t="s">
        <v>53</v>
      </c>
      <c r="E4" s="200" t="s">
        <v>54</v>
      </c>
      <c r="F4" s="200" t="s">
        <v>55</v>
      </c>
      <c r="G4" s="200" t="s">
        <v>56</v>
      </c>
      <c r="H4" s="200" t="s">
        <v>69</v>
      </c>
      <c r="I4" s="242" t="s">
        <v>57</v>
      </c>
      <c r="J4" s="281" t="s">
        <v>69</v>
      </c>
      <c r="K4" s="211" t="s">
        <v>58</v>
      </c>
      <c r="L4" s="211" t="s">
        <v>69</v>
      </c>
      <c r="M4" s="217" t="s">
        <v>59</v>
      </c>
      <c r="N4" s="217" t="s">
        <v>60</v>
      </c>
      <c r="O4" s="217" t="s">
        <v>69</v>
      </c>
      <c r="P4" s="217" t="s">
        <v>61</v>
      </c>
      <c r="Q4" s="217" t="s">
        <v>62</v>
      </c>
      <c r="R4" s="217" t="s">
        <v>69</v>
      </c>
      <c r="S4" s="240" t="s">
        <v>63</v>
      </c>
      <c r="T4" s="242" t="s">
        <v>64</v>
      </c>
      <c r="U4" s="242" t="s">
        <v>65</v>
      </c>
      <c r="V4" s="242" t="s">
        <v>66</v>
      </c>
      <c r="W4" s="238" t="s">
        <v>67</v>
      </c>
      <c r="X4" s="268" t="s">
        <v>69</v>
      </c>
      <c r="Y4" s="242" t="s">
        <v>68</v>
      </c>
      <c r="Z4" s="242" t="s">
        <v>69</v>
      </c>
      <c r="AA4" s="281" t="s">
        <v>70</v>
      </c>
      <c r="AB4" s="268" t="s">
        <v>69</v>
      </c>
      <c r="AC4" s="200" t="s">
        <v>111</v>
      </c>
      <c r="AD4" s="200" t="s">
        <v>69</v>
      </c>
      <c r="AE4" s="275" t="s">
        <v>71</v>
      </c>
      <c r="AF4" s="200" t="s">
        <v>72</v>
      </c>
      <c r="AG4" s="275" t="s">
        <v>73</v>
      </c>
      <c r="AH4" s="200" t="s">
        <v>69</v>
      </c>
      <c r="AI4" s="273" t="s">
        <v>74</v>
      </c>
      <c r="AJ4" s="273" t="s">
        <v>69</v>
      </c>
      <c r="AK4" s="63"/>
    </row>
    <row r="5" spans="1:37" ht="123.75" customHeight="1" thickBot="1" x14ac:dyDescent="0.45">
      <c r="A5" s="4" t="s">
        <v>125</v>
      </c>
      <c r="B5" s="4" t="s">
        <v>52</v>
      </c>
      <c r="C5" s="69" t="s">
        <v>51</v>
      </c>
      <c r="D5" s="249"/>
      <c r="E5" s="249"/>
      <c r="F5" s="249"/>
      <c r="G5" s="249"/>
      <c r="H5" s="249"/>
      <c r="I5" s="324"/>
      <c r="J5" s="274"/>
      <c r="K5" s="212"/>
      <c r="L5" s="212"/>
      <c r="M5" s="218"/>
      <c r="N5" s="218"/>
      <c r="O5" s="218"/>
      <c r="P5" s="218"/>
      <c r="Q5" s="218"/>
      <c r="R5" s="218"/>
      <c r="S5" s="241"/>
      <c r="T5" s="243"/>
      <c r="U5" s="243"/>
      <c r="V5" s="243"/>
      <c r="W5" s="239"/>
      <c r="X5" s="269"/>
      <c r="Y5" s="243"/>
      <c r="Z5" s="243"/>
      <c r="AA5" s="274"/>
      <c r="AB5" s="269"/>
      <c r="AC5" s="243"/>
      <c r="AD5" s="243"/>
      <c r="AE5" s="269"/>
      <c r="AF5" s="323"/>
      <c r="AG5" s="269"/>
      <c r="AH5" s="323"/>
      <c r="AI5" s="274"/>
      <c r="AJ5" s="274"/>
      <c r="AK5" s="63"/>
    </row>
    <row r="6" spans="1:37" ht="21" thickBot="1" x14ac:dyDescent="0.35">
      <c r="A6" s="58" t="s">
        <v>4</v>
      </c>
      <c r="B6" s="70">
        <f>SUM(B7:B35)</f>
        <v>8518</v>
      </c>
      <c r="C6" s="179">
        <f>SUM(C7+C8+C9+C10+C11+C12+C13+C14+C15+C16+C17+C18+C19+C20+C21+C22+C23+C24+C25+C26+C27+C28+C29+C30+C31+C32+C33+C34+C35)/29</f>
        <v>1</v>
      </c>
      <c r="D6" s="100">
        <f t="shared" ref="D6:AD6" si="0">SUM(D7:D35)</f>
        <v>4074</v>
      </c>
      <c r="E6" s="101">
        <f t="shared" si="0"/>
        <v>713</v>
      </c>
      <c r="F6" s="101">
        <f t="shared" si="0"/>
        <v>0</v>
      </c>
      <c r="G6" s="101">
        <f t="shared" si="0"/>
        <v>0</v>
      </c>
      <c r="H6" s="101">
        <f t="shared" si="0"/>
        <v>30</v>
      </c>
      <c r="I6" s="102">
        <f t="shared" si="0"/>
        <v>4088</v>
      </c>
      <c r="J6" s="103">
        <f t="shared" si="0"/>
        <v>92</v>
      </c>
      <c r="K6" s="102">
        <f t="shared" si="0"/>
        <v>3954</v>
      </c>
      <c r="L6" s="102">
        <f t="shared" si="0"/>
        <v>113</v>
      </c>
      <c r="M6" s="102">
        <f t="shared" si="0"/>
        <v>2795</v>
      </c>
      <c r="N6" s="102">
        <f t="shared" si="0"/>
        <v>1042</v>
      </c>
      <c r="O6" s="102">
        <f t="shared" si="0"/>
        <v>104</v>
      </c>
      <c r="P6" s="102">
        <f t="shared" si="0"/>
        <v>2823</v>
      </c>
      <c r="Q6" s="102">
        <f t="shared" si="0"/>
        <v>1052</v>
      </c>
      <c r="R6" s="102">
        <f t="shared" si="0"/>
        <v>102</v>
      </c>
      <c r="S6" s="104">
        <f t="shared" si="0"/>
        <v>281</v>
      </c>
      <c r="T6" s="104">
        <f t="shared" si="0"/>
        <v>1856</v>
      </c>
      <c r="U6" s="104">
        <f t="shared" si="0"/>
        <v>131</v>
      </c>
      <c r="V6" s="104">
        <f t="shared" si="0"/>
        <v>2195</v>
      </c>
      <c r="W6" s="104">
        <f t="shared" si="0"/>
        <v>137</v>
      </c>
      <c r="X6" s="104">
        <f t="shared" si="0"/>
        <v>46</v>
      </c>
      <c r="Y6" s="104">
        <f t="shared" si="0"/>
        <v>4319</v>
      </c>
      <c r="Z6" s="104">
        <f t="shared" si="0"/>
        <v>81</v>
      </c>
      <c r="AA6" s="104">
        <f t="shared" si="0"/>
        <v>3809</v>
      </c>
      <c r="AB6" s="104">
        <f t="shared" si="0"/>
        <v>68</v>
      </c>
      <c r="AC6" s="104">
        <f t="shared" si="0"/>
        <v>447</v>
      </c>
      <c r="AD6" s="104">
        <f t="shared" si="0"/>
        <v>9</v>
      </c>
      <c r="AE6" s="104">
        <f t="shared" ref="AE6:AJ6" si="1">SUM(AE7:AE35)</f>
        <v>1674</v>
      </c>
      <c r="AF6" s="104">
        <f t="shared" si="1"/>
        <v>2644</v>
      </c>
      <c r="AG6" s="104">
        <f t="shared" si="1"/>
        <v>770</v>
      </c>
      <c r="AH6" s="104">
        <f t="shared" si="1"/>
        <v>12</v>
      </c>
      <c r="AI6" s="103">
        <f t="shared" si="1"/>
        <v>3997</v>
      </c>
      <c r="AJ6" s="103">
        <f t="shared" si="1"/>
        <v>105</v>
      </c>
    </row>
    <row r="7" spans="1:37" ht="24" thickBot="1" x14ac:dyDescent="0.4">
      <c r="A7" s="54" t="s">
        <v>5</v>
      </c>
      <c r="B7" s="182">
        <f>'All Offices'!B7</f>
        <v>327</v>
      </c>
      <c r="C7" s="182">
        <f>'All Offices'!C7</f>
        <v>1</v>
      </c>
      <c r="D7" s="95">
        <f>'All Offices'!D7</f>
        <v>164</v>
      </c>
      <c r="E7" s="95">
        <f>'All Offices'!E7</f>
        <v>19</v>
      </c>
      <c r="F7" s="95">
        <f>'All Offices'!F7</f>
        <v>0</v>
      </c>
      <c r="G7" s="95">
        <f>'All Offices'!G7</f>
        <v>0</v>
      </c>
      <c r="H7" s="95">
        <f>'All Offices'!H7</f>
        <v>0</v>
      </c>
      <c r="I7" s="105">
        <f>'All Offices'!AA7</f>
        <v>159</v>
      </c>
      <c r="J7" s="105">
        <f>'All Offices'!AB7</f>
        <v>0</v>
      </c>
      <c r="K7" s="105">
        <f>'All Offices'!AM7</f>
        <v>157</v>
      </c>
      <c r="L7" s="105">
        <f>'All Offices'!AN7</f>
        <v>0</v>
      </c>
      <c r="M7" s="105">
        <f>'All Offices'!AU7</f>
        <v>111</v>
      </c>
      <c r="N7" s="105">
        <f>'All Offices'!AV7</f>
        <v>32</v>
      </c>
      <c r="O7" s="105">
        <f>'All Offices'!AW7</f>
        <v>0</v>
      </c>
      <c r="P7" s="105">
        <f>'All Offices'!BE7</f>
        <v>109</v>
      </c>
      <c r="Q7" s="105">
        <f>'All Offices'!BF7</f>
        <v>36</v>
      </c>
      <c r="R7" s="105">
        <f>'All Offices'!BG7</f>
        <v>0</v>
      </c>
      <c r="S7" s="105">
        <f>'All Offices'!BP7</f>
        <v>7</v>
      </c>
      <c r="T7" s="105">
        <f>'All Offices'!BQ7</f>
        <v>68</v>
      </c>
      <c r="U7" s="105">
        <f>'All Offices'!BR7</f>
        <v>5</v>
      </c>
      <c r="V7" s="105">
        <f>'All Offices'!BS7</f>
        <v>99</v>
      </c>
      <c r="W7" s="105">
        <f>'All Offices'!BT7</f>
        <v>3</v>
      </c>
      <c r="X7" s="105">
        <f>'All Offices'!BU7</f>
        <v>0</v>
      </c>
      <c r="Y7" s="105">
        <f>'All Offices'!CA7</f>
        <v>171</v>
      </c>
      <c r="Z7" s="105">
        <f>'All Offices'!CB7</f>
        <v>0</v>
      </c>
      <c r="AA7" s="105">
        <f>'All Offices'!CJ7</f>
        <v>169</v>
      </c>
      <c r="AB7" s="105">
        <f>'All Offices'!CK7</f>
        <v>0</v>
      </c>
      <c r="AC7" s="105">
        <f>'All Offices'!CQ7</f>
        <v>0</v>
      </c>
      <c r="AD7" s="105">
        <f>'All Offices'!CR7</f>
        <v>0</v>
      </c>
      <c r="AE7" s="105">
        <f>'All Offices'!CX7</f>
        <v>93</v>
      </c>
      <c r="AF7" s="105">
        <f>'All Offices'!CY7</f>
        <v>85</v>
      </c>
      <c r="AG7" s="105">
        <f>'All Offices'!CZ7</f>
        <v>18</v>
      </c>
      <c r="AH7" s="105">
        <f>'All Offices'!DA7</f>
        <v>0</v>
      </c>
      <c r="AI7" s="105">
        <f>'All Offices'!DG7</f>
        <v>152</v>
      </c>
      <c r="AJ7" s="105">
        <f>'All Offices'!DH7</f>
        <v>0</v>
      </c>
    </row>
    <row r="8" spans="1:37" ht="24" thickBot="1" x14ac:dyDescent="0.4">
      <c r="A8" s="51" t="s">
        <v>6</v>
      </c>
      <c r="B8" s="182">
        <f>'All Offices'!B8</f>
        <v>518</v>
      </c>
      <c r="C8" s="182">
        <f>'All Offices'!C8</f>
        <v>1</v>
      </c>
      <c r="D8" s="96">
        <f>'All Offices'!D8</f>
        <v>230</v>
      </c>
      <c r="E8" s="95">
        <f>'All Offices'!E8</f>
        <v>61</v>
      </c>
      <c r="F8" s="95">
        <f>'All Offices'!F8</f>
        <v>0</v>
      </c>
      <c r="G8" s="95">
        <f>'All Offices'!G8</f>
        <v>0</v>
      </c>
      <c r="H8" s="95">
        <f>'All Offices'!H8</f>
        <v>5</v>
      </c>
      <c r="I8" s="105">
        <f>'All Offices'!AA8</f>
        <v>244</v>
      </c>
      <c r="J8" s="105">
        <f>'All Offices'!AB8</f>
        <v>6</v>
      </c>
      <c r="K8" s="105">
        <f>'All Offices'!AM8</f>
        <v>231</v>
      </c>
      <c r="L8" s="105">
        <f>'All Offices'!AN8</f>
        <v>6</v>
      </c>
      <c r="M8" s="105">
        <f>'All Offices'!AU8</f>
        <v>148</v>
      </c>
      <c r="N8" s="105">
        <f>'All Offices'!AV8</f>
        <v>55</v>
      </c>
      <c r="O8" s="105">
        <f>'All Offices'!AW8</f>
        <v>5</v>
      </c>
      <c r="P8" s="105">
        <f>'All Offices'!BE8</f>
        <v>159</v>
      </c>
      <c r="Q8" s="105">
        <f>'All Offices'!BF8</f>
        <v>158</v>
      </c>
      <c r="R8" s="105">
        <f>'All Offices'!BG8</f>
        <v>5</v>
      </c>
      <c r="S8" s="105">
        <f>'All Offices'!BP8</f>
        <v>18</v>
      </c>
      <c r="T8" s="105">
        <f>'All Offices'!BQ8</f>
        <v>133</v>
      </c>
      <c r="U8" s="105">
        <f>'All Offices'!BR8</f>
        <v>5</v>
      </c>
      <c r="V8" s="105">
        <f>'All Offices'!BS8</f>
        <v>118</v>
      </c>
      <c r="W8" s="105">
        <f>'All Offices'!BT8</f>
        <v>9</v>
      </c>
      <c r="X8" s="105">
        <f>'All Offices'!BU8</f>
        <v>5</v>
      </c>
      <c r="Y8" s="105">
        <f>'All Offices'!CA8</f>
        <v>256</v>
      </c>
      <c r="Z8" s="105">
        <f>'All Offices'!CB8</f>
        <v>5</v>
      </c>
      <c r="AA8" s="105">
        <f>'All Offices'!CJ8</f>
        <v>261</v>
      </c>
      <c r="AB8" s="105">
        <f>'All Offices'!CK8</f>
        <v>4</v>
      </c>
      <c r="AC8" s="105">
        <f>'All Offices'!CQ8</f>
        <v>0</v>
      </c>
      <c r="AD8" s="105">
        <f>'All Offices'!CR8</f>
        <v>0</v>
      </c>
      <c r="AE8" s="105">
        <f>'All Offices'!CX8</f>
        <v>92</v>
      </c>
      <c r="AF8" s="105">
        <f>'All Offices'!CY8</f>
        <v>193</v>
      </c>
      <c r="AG8" s="105">
        <f>'All Offices'!CZ8</f>
        <v>47</v>
      </c>
      <c r="AH8" s="105">
        <f>'All Offices'!DA8</f>
        <v>0</v>
      </c>
      <c r="AI8" s="105">
        <f>'All Offices'!DG8</f>
        <v>241</v>
      </c>
      <c r="AJ8" s="105">
        <f>'All Offices'!DH8</f>
        <v>3</v>
      </c>
    </row>
    <row r="9" spans="1:37" ht="24" thickBot="1" x14ac:dyDescent="0.4">
      <c r="A9" s="51" t="s">
        <v>18</v>
      </c>
      <c r="B9" s="182">
        <f>'All Offices'!B9</f>
        <v>103</v>
      </c>
      <c r="C9" s="182">
        <f>'All Offices'!C9</f>
        <v>1</v>
      </c>
      <c r="D9" s="96">
        <f>'All Offices'!D9</f>
        <v>67</v>
      </c>
      <c r="E9" s="95">
        <f>'All Offices'!E9</f>
        <v>2</v>
      </c>
      <c r="F9" s="95">
        <f>'All Offices'!F9</f>
        <v>0</v>
      </c>
      <c r="G9" s="95">
        <f>'All Offices'!G9</f>
        <v>0</v>
      </c>
      <c r="H9" s="95">
        <f>'All Offices'!H9</f>
        <v>0</v>
      </c>
      <c r="I9" s="105">
        <f>'All Offices'!AA9</f>
        <v>59</v>
      </c>
      <c r="J9" s="105">
        <f>'All Offices'!AB9</f>
        <v>0</v>
      </c>
      <c r="K9" s="105">
        <f>'All Offices'!AM9</f>
        <v>57</v>
      </c>
      <c r="L9" s="105">
        <f>'All Offices'!AN9</f>
        <v>0</v>
      </c>
      <c r="M9" s="105">
        <f>'All Offices'!AU9</f>
        <v>38</v>
      </c>
      <c r="N9" s="105">
        <f>'All Offices'!AV9</f>
        <v>16</v>
      </c>
      <c r="O9" s="105">
        <f>'All Offices'!AW9</f>
        <v>0</v>
      </c>
      <c r="P9" s="105">
        <f>'All Offices'!BE9</f>
        <v>52</v>
      </c>
      <c r="Q9" s="105">
        <f>'All Offices'!BF9</f>
        <v>4</v>
      </c>
      <c r="R9" s="105">
        <f>'All Offices'!BG9</f>
        <v>0</v>
      </c>
      <c r="S9" s="105">
        <f>'All Offices'!BP9</f>
        <v>2</v>
      </c>
      <c r="T9" s="105">
        <f>'All Offices'!BQ9</f>
        <v>22</v>
      </c>
      <c r="U9" s="105">
        <f>'All Offices'!BR9</f>
        <v>2</v>
      </c>
      <c r="V9" s="105">
        <f>'All Offices'!BS9</f>
        <v>40</v>
      </c>
      <c r="W9" s="105">
        <f>'All Offices'!BT9</f>
        <v>2</v>
      </c>
      <c r="X9" s="105">
        <f>'All Offices'!BU9</f>
        <v>0</v>
      </c>
      <c r="Y9" s="105">
        <f>'All Offices'!CA9</f>
        <v>61</v>
      </c>
      <c r="Z9" s="105">
        <f>'All Offices'!CB9</f>
        <v>0</v>
      </c>
      <c r="AA9" s="105">
        <f>'All Offices'!CJ9</f>
        <v>0</v>
      </c>
      <c r="AB9" s="105">
        <f>'All Offices'!CK9</f>
        <v>0</v>
      </c>
      <c r="AC9" s="105">
        <f>'All Offices'!CQ9</f>
        <v>54</v>
      </c>
      <c r="AD9" s="105">
        <f>'All Offices'!CR9</f>
        <v>0</v>
      </c>
      <c r="AE9" s="105">
        <f>'All Offices'!CX9</f>
        <v>9</v>
      </c>
      <c r="AF9" s="105">
        <f>'All Offices'!CY9</f>
        <v>48</v>
      </c>
      <c r="AG9" s="105">
        <f>'All Offices'!CZ9</f>
        <v>9</v>
      </c>
      <c r="AH9" s="105">
        <f>'All Offices'!DA9</f>
        <v>0</v>
      </c>
      <c r="AI9" s="105">
        <f>'All Offices'!DG9</f>
        <v>53</v>
      </c>
      <c r="AJ9" s="105">
        <f>'All Offices'!DH9</f>
        <v>0</v>
      </c>
    </row>
    <row r="10" spans="1:37" ht="24" thickBot="1" x14ac:dyDescent="0.4">
      <c r="A10" s="51" t="s">
        <v>19</v>
      </c>
      <c r="B10" s="182">
        <f>'All Offices'!B10</f>
        <v>390</v>
      </c>
      <c r="C10" s="182">
        <f>'All Offices'!C10</f>
        <v>1</v>
      </c>
      <c r="D10" s="96">
        <f>'All Offices'!D10</f>
        <v>168</v>
      </c>
      <c r="E10" s="95">
        <f>'All Offices'!E10</f>
        <v>18</v>
      </c>
      <c r="F10" s="95">
        <f>'All Offices'!F10</f>
        <v>0</v>
      </c>
      <c r="G10" s="95">
        <f>'All Offices'!G10</f>
        <v>0</v>
      </c>
      <c r="H10" s="95">
        <f>'All Offices'!H10</f>
        <v>0</v>
      </c>
      <c r="I10" s="105">
        <f>'All Offices'!AA10</f>
        <v>164</v>
      </c>
      <c r="J10" s="105">
        <f>'All Offices'!AB10</f>
        <v>0</v>
      </c>
      <c r="K10" s="105">
        <f>'All Offices'!AM10</f>
        <v>161</v>
      </c>
      <c r="L10" s="105">
        <f>'All Offices'!AN10</f>
        <v>0</v>
      </c>
      <c r="M10" s="105">
        <f>'All Offices'!AU10</f>
        <v>121</v>
      </c>
      <c r="N10" s="105">
        <f>'All Offices'!AV10</f>
        <v>29</v>
      </c>
      <c r="O10" s="105">
        <f>'All Offices'!AW10</f>
        <v>0</v>
      </c>
      <c r="P10" s="105">
        <f>'All Offices'!BE10</f>
        <v>113</v>
      </c>
      <c r="Q10" s="105">
        <f>'All Offices'!BF10</f>
        <v>37</v>
      </c>
      <c r="R10" s="105">
        <f>'All Offices'!BG10</f>
        <v>0</v>
      </c>
      <c r="S10" s="105">
        <f>'All Offices'!BP10</f>
        <v>7</v>
      </c>
      <c r="T10" s="105">
        <f>'All Offices'!BQ10</f>
        <v>76</v>
      </c>
      <c r="U10" s="105">
        <f>'All Offices'!BR10</f>
        <v>3</v>
      </c>
      <c r="V10" s="105">
        <f>'All Offices'!BS10</f>
        <v>92</v>
      </c>
      <c r="W10" s="105">
        <f>'All Offices'!BT10</f>
        <v>4</v>
      </c>
      <c r="X10" s="105">
        <f>'All Offices'!BU10</f>
        <v>0</v>
      </c>
      <c r="Y10" s="105">
        <f>'All Offices'!CA10</f>
        <v>174</v>
      </c>
      <c r="Z10" s="105">
        <f>'All Offices'!CB10</f>
        <v>1</v>
      </c>
      <c r="AA10" s="105">
        <f>'All Offices'!CJ10</f>
        <v>171</v>
      </c>
      <c r="AB10" s="105">
        <f>'All Offices'!CK10</f>
        <v>1</v>
      </c>
      <c r="AC10" s="105">
        <f>'All Offices'!CQ10</f>
        <v>0</v>
      </c>
      <c r="AD10" s="105">
        <f>'All Offices'!CR10</f>
        <v>0</v>
      </c>
      <c r="AE10" s="105">
        <f>'All Offices'!CX10</f>
        <v>39</v>
      </c>
      <c r="AF10" s="105">
        <f>'All Offices'!CY10</f>
        <v>125</v>
      </c>
      <c r="AG10" s="105">
        <f>'All Offices'!CZ10</f>
        <v>21</v>
      </c>
      <c r="AH10" s="105">
        <f>'All Offices'!DA10</f>
        <v>0</v>
      </c>
      <c r="AI10" s="105">
        <f>'All Offices'!DG10</f>
        <v>152</v>
      </c>
      <c r="AJ10" s="105">
        <f>'All Offices'!DH10</f>
        <v>0</v>
      </c>
    </row>
    <row r="11" spans="1:37" ht="24" thickBot="1" x14ac:dyDescent="0.4">
      <c r="A11" s="51" t="s">
        <v>20</v>
      </c>
      <c r="B11" s="182">
        <f>'All Offices'!B11</f>
        <v>247</v>
      </c>
      <c r="C11" s="182">
        <f>'All Offices'!C11</f>
        <v>1</v>
      </c>
      <c r="D11" s="96">
        <f>'All Offices'!D11</f>
        <v>123</v>
      </c>
      <c r="E11" s="95">
        <f>'All Offices'!E11</f>
        <v>7</v>
      </c>
      <c r="F11" s="95">
        <f>'All Offices'!F11</f>
        <v>0</v>
      </c>
      <c r="G11" s="95">
        <f>'All Offices'!G11</f>
        <v>0</v>
      </c>
      <c r="H11" s="95">
        <f>'All Offices'!H11</f>
        <v>0</v>
      </c>
      <c r="I11" s="105">
        <f>'All Offices'!AA11</f>
        <v>120</v>
      </c>
      <c r="J11" s="105">
        <f>'All Offices'!AB11</f>
        <v>0</v>
      </c>
      <c r="K11" s="105">
        <f>'All Offices'!AM11</f>
        <v>118</v>
      </c>
      <c r="L11" s="105">
        <f>'All Offices'!AN11</f>
        <v>0</v>
      </c>
      <c r="M11" s="105">
        <f>'All Offices'!AU11</f>
        <v>84</v>
      </c>
      <c r="N11" s="105">
        <f>'All Offices'!AV11</f>
        <v>22</v>
      </c>
      <c r="O11" s="105">
        <f>'All Offices'!AW11</f>
        <v>0</v>
      </c>
      <c r="P11" s="105">
        <f>'All Offices'!BE11</f>
        <v>81</v>
      </c>
      <c r="Q11" s="105">
        <f>'All Offices'!BF11</f>
        <v>29</v>
      </c>
      <c r="R11" s="105">
        <f>'All Offices'!BG11</f>
        <v>0</v>
      </c>
      <c r="S11" s="105">
        <f>'All Offices'!BP11</f>
        <v>9</v>
      </c>
      <c r="T11" s="105">
        <f>'All Offices'!BQ11</f>
        <v>56</v>
      </c>
      <c r="U11" s="105">
        <f>'All Offices'!BR11</f>
        <v>3</v>
      </c>
      <c r="V11" s="105">
        <f>'All Offices'!BS11</f>
        <v>61</v>
      </c>
      <c r="W11" s="105">
        <f>'All Offices'!BT11</f>
        <v>3</v>
      </c>
      <c r="X11" s="105">
        <f>'All Offices'!BU11</f>
        <v>0</v>
      </c>
      <c r="Y11" s="105">
        <f>'All Offices'!CA11</f>
        <v>122</v>
      </c>
      <c r="Z11" s="105">
        <f>'All Offices'!CB11</f>
        <v>0</v>
      </c>
      <c r="AA11" s="105">
        <f>'All Offices'!CJ11</f>
        <v>124</v>
      </c>
      <c r="AB11" s="105">
        <f>'All Offices'!CK11</f>
        <v>0</v>
      </c>
      <c r="AC11" s="105">
        <f>'All Offices'!CQ11</f>
        <v>0</v>
      </c>
      <c r="AD11" s="105">
        <f>'All Offices'!CR11</f>
        <v>0</v>
      </c>
      <c r="AE11" s="105">
        <f>'All Offices'!CX11</f>
        <v>41</v>
      </c>
      <c r="AF11" s="105">
        <f>'All Offices'!CY11</f>
        <v>79</v>
      </c>
      <c r="AG11" s="105">
        <f>'All Offices'!CZ11</f>
        <v>16</v>
      </c>
      <c r="AH11" s="105">
        <f>'All Offices'!DA11</f>
        <v>0</v>
      </c>
      <c r="AI11" s="105">
        <f>'All Offices'!DG11</f>
        <v>115</v>
      </c>
      <c r="AJ11" s="105">
        <f>'All Offices'!DH11</f>
        <v>1</v>
      </c>
    </row>
    <row r="12" spans="1:37" ht="24" thickBot="1" x14ac:dyDescent="0.4">
      <c r="A12" s="51" t="s">
        <v>21</v>
      </c>
      <c r="B12" s="182">
        <f>'All Offices'!B12</f>
        <v>94</v>
      </c>
      <c r="C12" s="182">
        <f>'All Offices'!C12</f>
        <v>1</v>
      </c>
      <c r="D12" s="96">
        <f>'All Offices'!D12</f>
        <v>57</v>
      </c>
      <c r="E12" s="95">
        <f>'All Offices'!E12</f>
        <v>8</v>
      </c>
      <c r="F12" s="95">
        <f>'All Offices'!F12</f>
        <v>0</v>
      </c>
      <c r="G12" s="95">
        <f>'All Offices'!G12</f>
        <v>0</v>
      </c>
      <c r="H12" s="95">
        <f>'All Offices'!H12</f>
        <v>0</v>
      </c>
      <c r="I12" s="105">
        <f>'All Offices'!AA12</f>
        <v>57</v>
      </c>
      <c r="J12" s="105">
        <f>'All Offices'!AB12</f>
        <v>1</v>
      </c>
      <c r="K12" s="105">
        <f>'All Offices'!AM12</f>
        <v>57</v>
      </c>
      <c r="L12" s="105">
        <f>'All Offices'!AN12</f>
        <v>1</v>
      </c>
      <c r="M12" s="105">
        <f>'All Offices'!AU12</f>
        <v>43</v>
      </c>
      <c r="N12" s="105">
        <f>'All Offices'!AV12</f>
        <v>13</v>
      </c>
      <c r="O12" s="105">
        <f>'All Offices'!AW12</f>
        <v>0</v>
      </c>
      <c r="P12" s="105">
        <f>'All Offices'!BE12</f>
        <v>37</v>
      </c>
      <c r="Q12" s="105">
        <f>'All Offices'!BF12</f>
        <v>19</v>
      </c>
      <c r="R12" s="105">
        <f>'All Offices'!BG12</f>
        <v>0</v>
      </c>
      <c r="S12" s="105">
        <f>'All Offices'!BP12</f>
        <v>8</v>
      </c>
      <c r="T12" s="105">
        <f>'All Offices'!BQ12</f>
        <v>25</v>
      </c>
      <c r="U12" s="105">
        <f>'All Offices'!BR12</f>
        <v>5</v>
      </c>
      <c r="V12" s="105">
        <f>'All Offices'!BS12</f>
        <v>23</v>
      </c>
      <c r="W12" s="105">
        <f>'All Offices'!BT12</f>
        <v>0</v>
      </c>
      <c r="X12" s="105">
        <f>'All Offices'!BU12</f>
        <v>0</v>
      </c>
      <c r="Y12" s="105">
        <f>'All Offices'!CA12</f>
        <v>55</v>
      </c>
      <c r="Z12" s="105">
        <f>'All Offices'!CB12</f>
        <v>1</v>
      </c>
      <c r="AA12" s="105">
        <f>'All Offices'!CJ12</f>
        <v>0</v>
      </c>
      <c r="AB12" s="105">
        <f>'All Offices'!CK12</f>
        <v>0</v>
      </c>
      <c r="AC12" s="105">
        <f>'All Offices'!CQ12</f>
        <v>56</v>
      </c>
      <c r="AD12" s="105">
        <f>'All Offices'!CR12</f>
        <v>2</v>
      </c>
      <c r="AE12" s="105">
        <f>'All Offices'!CX12</f>
        <v>36</v>
      </c>
      <c r="AF12" s="105">
        <f>'All Offices'!CY12</f>
        <v>23</v>
      </c>
      <c r="AG12" s="105">
        <f>'All Offices'!CZ12</f>
        <v>8</v>
      </c>
      <c r="AH12" s="105">
        <f>'All Offices'!DA12</f>
        <v>0</v>
      </c>
      <c r="AI12" s="105">
        <f>'All Offices'!DG12</f>
        <v>57</v>
      </c>
      <c r="AJ12" s="105">
        <f>'All Offices'!DH12</f>
        <v>0</v>
      </c>
    </row>
    <row r="13" spans="1:37" ht="24" thickBot="1" x14ac:dyDescent="0.4">
      <c r="A13" s="51" t="s">
        <v>22</v>
      </c>
      <c r="B13" s="182">
        <f>'All Offices'!B13</f>
        <v>37</v>
      </c>
      <c r="C13" s="182">
        <f>'All Offices'!C13</f>
        <v>1</v>
      </c>
      <c r="D13" s="96">
        <f>'All Offices'!D13</f>
        <v>17</v>
      </c>
      <c r="E13" s="95">
        <f>'All Offices'!E13</f>
        <v>7</v>
      </c>
      <c r="F13" s="95">
        <f>'All Offices'!F13</f>
        <v>0</v>
      </c>
      <c r="G13" s="95">
        <f>'All Offices'!G13</f>
        <v>0</v>
      </c>
      <c r="H13" s="95">
        <f>'All Offices'!H13</f>
        <v>2</v>
      </c>
      <c r="I13" s="105">
        <f>'All Offices'!AA13</f>
        <v>19</v>
      </c>
      <c r="J13" s="105">
        <f>'All Offices'!AB13</f>
        <v>6</v>
      </c>
      <c r="K13" s="105">
        <f>'All Offices'!AM13</f>
        <v>19</v>
      </c>
      <c r="L13" s="105">
        <f>'All Offices'!AN13</f>
        <v>6</v>
      </c>
      <c r="M13" s="105">
        <f>'All Offices'!AU13</f>
        <v>10</v>
      </c>
      <c r="N13" s="105">
        <f>'All Offices'!AV13</f>
        <v>11</v>
      </c>
      <c r="O13" s="105">
        <f>'All Offices'!AW13</f>
        <v>5</v>
      </c>
      <c r="P13" s="105">
        <f>'All Offices'!BE13</f>
        <v>17</v>
      </c>
      <c r="Q13" s="105">
        <f>'All Offices'!BF13</f>
        <v>3</v>
      </c>
      <c r="R13" s="105">
        <f>'All Offices'!BG13</f>
        <v>6</v>
      </c>
      <c r="S13" s="105">
        <f>'All Offices'!BP13</f>
        <v>3</v>
      </c>
      <c r="T13" s="105">
        <f>'All Offices'!BQ13</f>
        <v>6</v>
      </c>
      <c r="U13" s="105">
        <f>'All Offices'!BR13</f>
        <v>0</v>
      </c>
      <c r="V13" s="105">
        <f>'All Offices'!BS13</f>
        <v>10</v>
      </c>
      <c r="W13" s="105">
        <f>'All Offices'!BT13</f>
        <v>1</v>
      </c>
      <c r="X13" s="105">
        <f>'All Offices'!BU13</f>
        <v>6</v>
      </c>
      <c r="Y13" s="105">
        <f>'All Offices'!CA13</f>
        <v>21</v>
      </c>
      <c r="Z13" s="105">
        <f>'All Offices'!CB13</f>
        <v>5</v>
      </c>
      <c r="AA13" s="105">
        <f>'All Offices'!CJ13</f>
        <v>0</v>
      </c>
      <c r="AB13" s="105">
        <f>'All Offices'!CK13</f>
        <v>0</v>
      </c>
      <c r="AC13" s="105">
        <f>'All Offices'!CQ13</f>
        <v>23</v>
      </c>
      <c r="AD13" s="105">
        <f>'All Offices'!CR13</f>
        <v>3</v>
      </c>
      <c r="AE13" s="105">
        <f>'All Offices'!CX13</f>
        <v>15</v>
      </c>
      <c r="AF13" s="105">
        <f>'All Offices'!CY13</f>
        <v>7</v>
      </c>
      <c r="AG13" s="105">
        <f>'All Offices'!CZ13</f>
        <v>4</v>
      </c>
      <c r="AH13" s="105">
        <f>'All Offices'!DA13</f>
        <v>0</v>
      </c>
      <c r="AI13" s="105">
        <f>'All Offices'!DG13</f>
        <v>19</v>
      </c>
      <c r="AJ13" s="105">
        <f>'All Offices'!DH13</f>
        <v>6</v>
      </c>
    </row>
    <row r="14" spans="1:37" ht="24" thickBot="1" x14ac:dyDescent="0.4">
      <c r="A14" s="51" t="s">
        <v>23</v>
      </c>
      <c r="B14" s="182">
        <f>'All Offices'!B14</f>
        <v>1086</v>
      </c>
      <c r="C14" s="182">
        <f>'All Offices'!C14</f>
        <v>1</v>
      </c>
      <c r="D14" s="96">
        <f>'All Offices'!D14</f>
        <v>620</v>
      </c>
      <c r="E14" s="95">
        <f>'All Offices'!E14</f>
        <v>47</v>
      </c>
      <c r="F14" s="95">
        <f>'All Offices'!F14</f>
        <v>0</v>
      </c>
      <c r="G14" s="95">
        <f>'All Offices'!G14</f>
        <v>0</v>
      </c>
      <c r="H14" s="95">
        <f>'All Offices'!H14</f>
        <v>0</v>
      </c>
      <c r="I14" s="105">
        <f>'All Offices'!AA14</f>
        <v>601</v>
      </c>
      <c r="J14" s="105">
        <f>'All Offices'!AB14</f>
        <v>1</v>
      </c>
      <c r="K14" s="105">
        <f>'All Offices'!AM14</f>
        <v>582</v>
      </c>
      <c r="L14" s="105">
        <f>'All Offices'!AN14</f>
        <v>0</v>
      </c>
      <c r="M14" s="105">
        <f>'All Offices'!AU14</f>
        <v>440</v>
      </c>
      <c r="N14" s="105">
        <f>'All Offices'!AV14</f>
        <v>105</v>
      </c>
      <c r="O14" s="105">
        <f>'All Offices'!AW14</f>
        <v>0</v>
      </c>
      <c r="P14" s="105">
        <f>'All Offices'!BE14</f>
        <v>425</v>
      </c>
      <c r="Q14" s="105">
        <f>'All Offices'!BF14</f>
        <v>125</v>
      </c>
      <c r="R14" s="105">
        <f>'All Offices'!BG14</f>
        <v>0</v>
      </c>
      <c r="S14" s="105">
        <f>'All Offices'!BP14</f>
        <v>16</v>
      </c>
      <c r="T14" s="105">
        <f>'All Offices'!BQ14</f>
        <v>296</v>
      </c>
      <c r="U14" s="105">
        <f>'All Offices'!BR14</f>
        <v>11</v>
      </c>
      <c r="V14" s="105">
        <f>'All Offices'!BS14</f>
        <v>312</v>
      </c>
      <c r="W14" s="105">
        <f>'All Offices'!BT14</f>
        <v>15</v>
      </c>
      <c r="X14" s="105">
        <f>'All Offices'!BU14</f>
        <v>1</v>
      </c>
      <c r="Y14" s="105">
        <f>'All Offices'!CA14</f>
        <v>623</v>
      </c>
      <c r="Z14" s="105">
        <f>'All Offices'!CB14</f>
        <v>3</v>
      </c>
      <c r="AA14" s="105">
        <f>'All Offices'!CJ14</f>
        <v>600</v>
      </c>
      <c r="AB14" s="105">
        <f>'All Offices'!CK14</f>
        <v>1</v>
      </c>
      <c r="AC14" s="105">
        <f>'All Offices'!CQ14</f>
        <v>0</v>
      </c>
      <c r="AD14" s="105">
        <f>'All Offices'!CR14</f>
        <v>0</v>
      </c>
      <c r="AE14" s="105">
        <f>'All Offices'!CX14</f>
        <v>196</v>
      </c>
      <c r="AF14" s="105">
        <f>'All Offices'!CY14</f>
        <v>382</v>
      </c>
      <c r="AG14" s="105">
        <f>'All Offices'!CZ14</f>
        <v>84</v>
      </c>
      <c r="AH14" s="105">
        <f>'All Offices'!DA14</f>
        <v>0</v>
      </c>
      <c r="AI14" s="105">
        <f>'All Offices'!DG14</f>
        <v>563</v>
      </c>
      <c r="AJ14" s="105">
        <f>'All Offices'!DH14</f>
        <v>1</v>
      </c>
    </row>
    <row r="15" spans="1:37" ht="24" thickBot="1" x14ac:dyDescent="0.4">
      <c r="A15" s="51" t="s">
        <v>24</v>
      </c>
      <c r="B15" s="182">
        <f>'All Offices'!B15</f>
        <v>55</v>
      </c>
      <c r="C15" s="182">
        <f>'All Offices'!C15</f>
        <v>1</v>
      </c>
      <c r="D15" s="96">
        <f>'All Offices'!D15</f>
        <v>38</v>
      </c>
      <c r="E15" s="95">
        <f>'All Offices'!E15</f>
        <v>7</v>
      </c>
      <c r="F15" s="95">
        <f>'All Offices'!F15</f>
        <v>0</v>
      </c>
      <c r="G15" s="95">
        <f>'All Offices'!G15</f>
        <v>0</v>
      </c>
      <c r="H15" s="95">
        <f>'All Offices'!H15</f>
        <v>0</v>
      </c>
      <c r="I15" s="105">
        <f>'All Offices'!AA15</f>
        <v>37</v>
      </c>
      <c r="J15" s="105">
        <f>'All Offices'!AB15</f>
        <v>0</v>
      </c>
      <c r="K15" s="105">
        <f>'All Offices'!AM15</f>
        <v>33</v>
      </c>
      <c r="L15" s="105">
        <f>'All Offices'!AN15</f>
        <v>0</v>
      </c>
      <c r="M15" s="105">
        <f>'All Offices'!AU15</f>
        <v>23</v>
      </c>
      <c r="N15" s="105">
        <f>'All Offices'!AV15</f>
        <v>11</v>
      </c>
      <c r="O15" s="105">
        <f>'All Offices'!AW15</f>
        <v>0</v>
      </c>
      <c r="P15" s="105">
        <f>'All Offices'!BE15</f>
        <v>28</v>
      </c>
      <c r="Q15" s="105">
        <f>'All Offices'!BF15</f>
        <v>8</v>
      </c>
      <c r="R15" s="105">
        <f>'All Offices'!BG15</f>
        <v>0</v>
      </c>
      <c r="S15" s="105">
        <f>'All Offices'!BP15</f>
        <v>1</v>
      </c>
      <c r="T15" s="105">
        <f>'All Offices'!BQ15</f>
        <v>10</v>
      </c>
      <c r="U15" s="105">
        <f>'All Offices'!BR15</f>
        <v>0</v>
      </c>
      <c r="V15" s="105">
        <f>'All Offices'!BS15</f>
        <v>22</v>
      </c>
      <c r="W15" s="105">
        <f>'All Offices'!BT15</f>
        <v>5</v>
      </c>
      <c r="X15" s="105">
        <f>'All Offices'!BU15</f>
        <v>0</v>
      </c>
      <c r="Y15" s="105">
        <f>'All Offices'!CA15</f>
        <v>37</v>
      </c>
      <c r="Z15" s="105">
        <f>'All Offices'!CB15</f>
        <v>0</v>
      </c>
      <c r="AA15" s="105">
        <f>'All Offices'!CJ15</f>
        <v>41</v>
      </c>
      <c r="AB15" s="105">
        <f>'All Offices'!CK15</f>
        <v>0</v>
      </c>
      <c r="AC15" s="105">
        <f>'All Offices'!CQ15</f>
        <v>0</v>
      </c>
      <c r="AD15" s="105">
        <f>'All Offices'!CR15</f>
        <v>0</v>
      </c>
      <c r="AE15" s="105">
        <f>'All Offices'!CX15</f>
        <v>35</v>
      </c>
      <c r="AF15" s="105">
        <f>'All Offices'!CY15</f>
        <v>10</v>
      </c>
      <c r="AG15" s="105">
        <f>'All Offices'!CZ15</f>
        <v>2</v>
      </c>
      <c r="AH15" s="105">
        <f>'All Offices'!DA15</f>
        <v>0</v>
      </c>
      <c r="AI15" s="105">
        <f>'All Offices'!DG15</f>
        <v>39</v>
      </c>
      <c r="AJ15" s="105">
        <f>'All Offices'!DH15</f>
        <v>0</v>
      </c>
    </row>
    <row r="16" spans="1:37" ht="24" thickBot="1" x14ac:dyDescent="0.4">
      <c r="A16" s="51" t="s">
        <v>25</v>
      </c>
      <c r="B16" s="182">
        <f>'All Offices'!B16</f>
        <v>71</v>
      </c>
      <c r="C16" s="182">
        <f>'All Offices'!C16</f>
        <v>1</v>
      </c>
      <c r="D16" s="96">
        <f>'All Offices'!D16</f>
        <v>42</v>
      </c>
      <c r="E16" s="95">
        <f>'All Offices'!E16</f>
        <v>3</v>
      </c>
      <c r="F16" s="95">
        <f>'All Offices'!F16</f>
        <v>0</v>
      </c>
      <c r="G16" s="95">
        <f>'All Offices'!G16</f>
        <v>0</v>
      </c>
      <c r="H16" s="95">
        <f>'All Offices'!H16</f>
        <v>0</v>
      </c>
      <c r="I16" s="105">
        <f>'All Offices'!AA16</f>
        <v>43</v>
      </c>
      <c r="J16" s="105">
        <f>'All Offices'!AB16</f>
        <v>0</v>
      </c>
      <c r="K16" s="105">
        <f>'All Offices'!AM16</f>
        <v>43</v>
      </c>
      <c r="L16" s="105">
        <f>'All Offices'!AN16</f>
        <v>0</v>
      </c>
      <c r="M16" s="105">
        <f>'All Offices'!AU16</f>
        <v>33</v>
      </c>
      <c r="N16" s="105">
        <f>'All Offices'!AV16</f>
        <v>7</v>
      </c>
      <c r="O16" s="105">
        <f>'All Offices'!AW16</f>
        <v>0</v>
      </c>
      <c r="P16" s="105">
        <f>'All Offices'!BE16</f>
        <v>35</v>
      </c>
      <c r="Q16" s="105">
        <f>'All Offices'!BF16</f>
        <v>6</v>
      </c>
      <c r="R16" s="105">
        <f>'All Offices'!BG16</f>
        <v>0</v>
      </c>
      <c r="S16" s="105">
        <f>'All Offices'!BP16</f>
        <v>2</v>
      </c>
      <c r="T16" s="105">
        <f>'All Offices'!BQ16</f>
        <v>17</v>
      </c>
      <c r="U16" s="105">
        <f>'All Offices'!BR16</f>
        <v>1</v>
      </c>
      <c r="V16" s="105">
        <f>'All Offices'!BS16</f>
        <v>22</v>
      </c>
      <c r="W16" s="105">
        <f>'All Offices'!BT16</f>
        <v>1</v>
      </c>
      <c r="X16" s="105">
        <f>'All Offices'!BU16</f>
        <v>0</v>
      </c>
      <c r="Y16" s="105">
        <f>'All Offices'!CA16</f>
        <v>44</v>
      </c>
      <c r="Z16" s="105">
        <f>'All Offices'!CB16</f>
        <v>0</v>
      </c>
      <c r="AA16" s="105">
        <f>'All Offices'!CJ16</f>
        <v>41</v>
      </c>
      <c r="AB16" s="105">
        <f>'All Offices'!CK16</f>
        <v>0</v>
      </c>
      <c r="AC16" s="105">
        <f>'All Offices'!CQ16</f>
        <v>0</v>
      </c>
      <c r="AD16" s="105">
        <f>'All Offices'!CR16</f>
        <v>0</v>
      </c>
      <c r="AE16" s="105">
        <f>'All Offices'!CX16</f>
        <v>26</v>
      </c>
      <c r="AF16" s="105">
        <f>'All Offices'!CY16</f>
        <v>14</v>
      </c>
      <c r="AG16" s="105">
        <f>'All Offices'!CZ16</f>
        <v>2</v>
      </c>
      <c r="AH16" s="105">
        <f>'All Offices'!DA16</f>
        <v>0</v>
      </c>
      <c r="AI16" s="105">
        <f>'All Offices'!DG16</f>
        <v>40</v>
      </c>
      <c r="AJ16" s="105">
        <f>'All Offices'!DH16</f>
        <v>0</v>
      </c>
    </row>
    <row r="17" spans="1:36" ht="24" thickBot="1" x14ac:dyDescent="0.4">
      <c r="A17" s="51" t="s">
        <v>26</v>
      </c>
      <c r="B17" s="182">
        <f>'All Offices'!B17</f>
        <v>662</v>
      </c>
      <c r="C17" s="182">
        <f>'All Offices'!C17</f>
        <v>1</v>
      </c>
      <c r="D17" s="96">
        <f>'All Offices'!D17</f>
        <v>310</v>
      </c>
      <c r="E17" s="95">
        <f>'All Offices'!E17</f>
        <v>57</v>
      </c>
      <c r="F17" s="95">
        <f>'All Offices'!F17</f>
        <v>0</v>
      </c>
      <c r="G17" s="95">
        <f>'All Offices'!G17</f>
        <v>0</v>
      </c>
      <c r="H17" s="95">
        <f>'All Offices'!H17</f>
        <v>0</v>
      </c>
      <c r="I17" s="105">
        <f>'All Offices'!AA17</f>
        <v>310</v>
      </c>
      <c r="J17" s="105">
        <f>'All Offices'!AB17</f>
        <v>2</v>
      </c>
      <c r="K17" s="105">
        <f>'All Offices'!AM17</f>
        <v>297</v>
      </c>
      <c r="L17" s="105">
        <f>'All Offices'!AN17</f>
        <v>2</v>
      </c>
      <c r="M17" s="105">
        <f>'All Offices'!AU17</f>
        <v>217</v>
      </c>
      <c r="N17" s="105">
        <f>'All Offices'!AV17</f>
        <v>74</v>
      </c>
      <c r="O17" s="105">
        <f>'All Offices'!AW17</f>
        <v>1</v>
      </c>
      <c r="P17" s="105">
        <f>'All Offices'!BE17</f>
        <v>211</v>
      </c>
      <c r="Q17" s="105">
        <f>'All Offices'!BF17</f>
        <v>79</v>
      </c>
      <c r="R17" s="105">
        <f>'All Offices'!BG17</f>
        <v>1</v>
      </c>
      <c r="S17" s="105">
        <f>'All Offices'!BP17</f>
        <v>17</v>
      </c>
      <c r="T17" s="105">
        <f>'All Offices'!BQ17</f>
        <v>143</v>
      </c>
      <c r="U17" s="105">
        <f>'All Offices'!BR17</f>
        <v>10</v>
      </c>
      <c r="V17" s="105">
        <f>'All Offices'!BS17</f>
        <v>172</v>
      </c>
      <c r="W17" s="105">
        <f>'All Offices'!BT17</f>
        <v>16</v>
      </c>
      <c r="X17" s="105">
        <f>'All Offices'!BU17</f>
        <v>0</v>
      </c>
      <c r="Y17" s="105">
        <f>'All Offices'!CA17</f>
        <v>332</v>
      </c>
      <c r="Z17" s="105">
        <f>'All Offices'!CB17</f>
        <v>3</v>
      </c>
      <c r="AA17" s="105">
        <f>'All Offices'!CJ17</f>
        <v>326</v>
      </c>
      <c r="AB17" s="105">
        <f>'All Offices'!CK17</f>
        <v>4</v>
      </c>
      <c r="AC17" s="105">
        <f>'All Offices'!CQ17</f>
        <v>0</v>
      </c>
      <c r="AD17" s="105">
        <f>'All Offices'!CR17</f>
        <v>0</v>
      </c>
      <c r="AE17" s="105">
        <f>'All Offices'!CX17</f>
        <v>147</v>
      </c>
      <c r="AF17" s="105">
        <f>'All Offices'!CY17</f>
        <v>186</v>
      </c>
      <c r="AG17" s="105">
        <f>'All Offices'!CZ17</f>
        <v>68</v>
      </c>
      <c r="AH17" s="105">
        <f>'All Offices'!DA17</f>
        <v>0</v>
      </c>
      <c r="AI17" s="105">
        <f>'All Offices'!DG17</f>
        <v>307</v>
      </c>
      <c r="AJ17" s="105">
        <f>'All Offices'!DH17</f>
        <v>2</v>
      </c>
    </row>
    <row r="18" spans="1:36" ht="24" thickBot="1" x14ac:dyDescent="0.4">
      <c r="A18" s="51" t="s">
        <v>7</v>
      </c>
      <c r="B18" s="182">
        <f>'All Offices'!B18</f>
        <v>320</v>
      </c>
      <c r="C18" s="182">
        <f>'All Offices'!C18</f>
        <v>1</v>
      </c>
      <c r="D18" s="96">
        <f>'All Offices'!D18</f>
        <v>144</v>
      </c>
      <c r="E18" s="95">
        <f>'All Offices'!E18</f>
        <v>32</v>
      </c>
      <c r="F18" s="95">
        <f>'All Offices'!F18</f>
        <v>0</v>
      </c>
      <c r="G18" s="95">
        <f>'All Offices'!G18</f>
        <v>0</v>
      </c>
      <c r="H18" s="95">
        <f>'All Offices'!H18</f>
        <v>0</v>
      </c>
      <c r="I18" s="105">
        <f>'All Offices'!AA18</f>
        <v>153</v>
      </c>
      <c r="J18" s="105">
        <f>'All Offices'!AB18</f>
        <v>0</v>
      </c>
      <c r="K18" s="105">
        <f>'All Offices'!AM18</f>
        <v>143</v>
      </c>
      <c r="L18" s="105">
        <f>'All Offices'!AN18</f>
        <v>0</v>
      </c>
      <c r="M18" s="105">
        <f>'All Offices'!AU18</f>
        <v>108</v>
      </c>
      <c r="N18" s="105">
        <f>'All Offices'!AV18</f>
        <v>29</v>
      </c>
      <c r="O18" s="105">
        <f>'All Offices'!AW18</f>
        <v>1</v>
      </c>
      <c r="P18" s="105">
        <f>'All Offices'!BE18</f>
        <v>104</v>
      </c>
      <c r="Q18" s="105">
        <f>'All Offices'!BF18</f>
        <v>38</v>
      </c>
      <c r="R18" s="105">
        <f>'All Offices'!BG18</f>
        <v>1</v>
      </c>
      <c r="S18" s="105">
        <f>'All Offices'!BP18</f>
        <v>15</v>
      </c>
      <c r="T18" s="105">
        <f>'All Offices'!BQ18</f>
        <v>79</v>
      </c>
      <c r="U18" s="105">
        <f>'All Offices'!BR18</f>
        <v>8</v>
      </c>
      <c r="V18" s="105">
        <f>'All Offices'!BS18</f>
        <v>59</v>
      </c>
      <c r="W18" s="105">
        <f>'All Offices'!BT18</f>
        <v>6</v>
      </c>
      <c r="X18" s="105">
        <f>'All Offices'!BU18</f>
        <v>0</v>
      </c>
      <c r="Y18" s="105">
        <f>'All Offices'!CA18</f>
        <v>156</v>
      </c>
      <c r="Z18" s="105">
        <f>'All Offices'!CB18</f>
        <v>0</v>
      </c>
      <c r="AA18" s="105">
        <f>'All Offices'!CJ18</f>
        <v>0</v>
      </c>
      <c r="AB18" s="105">
        <f>'All Offices'!CK18</f>
        <v>0</v>
      </c>
      <c r="AC18" s="105">
        <f>'All Offices'!CQ18</f>
        <v>151</v>
      </c>
      <c r="AD18" s="105">
        <f>'All Offices'!CR18</f>
        <v>3</v>
      </c>
      <c r="AE18" s="105">
        <f>'All Offices'!CX18</f>
        <v>82</v>
      </c>
      <c r="AF18" s="105">
        <f>'All Offices'!CY18</f>
        <v>76</v>
      </c>
      <c r="AG18" s="105">
        <f>'All Offices'!CZ18</f>
        <v>24</v>
      </c>
      <c r="AH18" s="105">
        <f>'All Offices'!DA18</f>
        <v>0</v>
      </c>
      <c r="AI18" s="105">
        <f>'All Offices'!DG18</f>
        <v>146</v>
      </c>
      <c r="AJ18" s="105">
        <f>'All Offices'!DH18</f>
        <v>1</v>
      </c>
    </row>
    <row r="19" spans="1:36" ht="24" thickBot="1" x14ac:dyDescent="0.4">
      <c r="A19" s="51" t="s">
        <v>27</v>
      </c>
      <c r="B19" s="182">
        <f>'All Offices'!B19</f>
        <v>636</v>
      </c>
      <c r="C19" s="182">
        <f>'All Offices'!C19</f>
        <v>1</v>
      </c>
      <c r="D19" s="96">
        <f>'All Offices'!D19</f>
        <v>286</v>
      </c>
      <c r="E19" s="95">
        <f>'All Offices'!E19</f>
        <v>73</v>
      </c>
      <c r="F19" s="95">
        <f>'All Offices'!F19</f>
        <v>0</v>
      </c>
      <c r="G19" s="95">
        <f>'All Offices'!G19</f>
        <v>0</v>
      </c>
      <c r="H19" s="95">
        <f>'All Offices'!H19</f>
        <v>0</v>
      </c>
      <c r="I19" s="105">
        <f>'All Offices'!AA19</f>
        <v>284</v>
      </c>
      <c r="J19" s="105">
        <f>'All Offices'!AB19</f>
        <v>0</v>
      </c>
      <c r="K19" s="105">
        <f>'All Offices'!AM19</f>
        <v>274</v>
      </c>
      <c r="L19" s="105">
        <f>'All Offices'!AN19</f>
        <v>0</v>
      </c>
      <c r="M19" s="105">
        <f>'All Offices'!AU19</f>
        <v>189</v>
      </c>
      <c r="N19" s="105">
        <f>'All Offices'!AV19</f>
        <v>72</v>
      </c>
      <c r="O19" s="105">
        <f>'All Offices'!AW19</f>
        <v>0</v>
      </c>
      <c r="P19" s="105">
        <f>'All Offices'!BE19</f>
        <v>198</v>
      </c>
      <c r="Q19" s="105">
        <f>'All Offices'!BF19</f>
        <v>68</v>
      </c>
      <c r="R19" s="105">
        <f>'All Offices'!BG19</f>
        <v>0</v>
      </c>
      <c r="S19" s="105">
        <f>'All Offices'!BP19</f>
        <v>25</v>
      </c>
      <c r="T19" s="105">
        <f>'All Offices'!BQ19</f>
        <v>125</v>
      </c>
      <c r="U19" s="105">
        <f>'All Offices'!BR19</f>
        <v>10</v>
      </c>
      <c r="V19" s="105">
        <f>'All Offices'!BS19</f>
        <v>163</v>
      </c>
      <c r="W19" s="105">
        <f>'All Offices'!BT19</f>
        <v>12</v>
      </c>
      <c r="X19" s="105">
        <f>'All Offices'!BU19</f>
        <v>0</v>
      </c>
      <c r="Y19" s="105">
        <f>'All Offices'!CA19</f>
        <v>312</v>
      </c>
      <c r="Z19" s="105">
        <f>'All Offices'!CB19</f>
        <v>0</v>
      </c>
      <c r="AA19" s="105">
        <f>'All Offices'!CJ19</f>
        <v>313</v>
      </c>
      <c r="AB19" s="105">
        <f>'All Offices'!CK19</f>
        <v>0</v>
      </c>
      <c r="AC19" s="105">
        <f>'All Offices'!CQ19</f>
        <v>0</v>
      </c>
      <c r="AD19" s="105">
        <f>'All Offices'!CR19</f>
        <v>0</v>
      </c>
      <c r="AE19" s="105">
        <f>'All Offices'!CX19</f>
        <v>130</v>
      </c>
      <c r="AF19" s="105">
        <f>'All Offices'!CY19</f>
        <v>184</v>
      </c>
      <c r="AG19" s="105">
        <f>'All Offices'!CZ19</f>
        <v>82</v>
      </c>
      <c r="AH19" s="105">
        <f>'All Offices'!DA19</f>
        <v>0</v>
      </c>
      <c r="AI19" s="105">
        <f>'All Offices'!DG19</f>
        <v>279</v>
      </c>
      <c r="AJ19" s="105">
        <f>'All Offices'!DH19</f>
        <v>0</v>
      </c>
    </row>
    <row r="20" spans="1:36" ht="24" thickBot="1" x14ac:dyDescent="0.4">
      <c r="A20" s="51" t="s">
        <v>28</v>
      </c>
      <c r="B20" s="182">
        <f>'All Offices'!B20</f>
        <v>26</v>
      </c>
      <c r="C20" s="182">
        <f>'All Offices'!C20</f>
        <v>1</v>
      </c>
      <c r="D20" s="96">
        <f>'All Offices'!D20</f>
        <v>16</v>
      </c>
      <c r="E20" s="95">
        <f>'All Offices'!E20</f>
        <v>1</v>
      </c>
      <c r="F20" s="95">
        <f>'All Offices'!F20</f>
        <v>0</v>
      </c>
      <c r="G20" s="95">
        <f>'All Offices'!G20</f>
        <v>0</v>
      </c>
      <c r="H20" s="95">
        <f>'All Offices'!H20</f>
        <v>0</v>
      </c>
      <c r="I20" s="105">
        <f>'All Offices'!AA20</f>
        <v>16</v>
      </c>
      <c r="J20" s="105">
        <f>'All Offices'!AB20</f>
        <v>0</v>
      </c>
      <c r="K20" s="105">
        <f>'All Offices'!AM20</f>
        <v>15</v>
      </c>
      <c r="L20" s="105">
        <f>'All Offices'!AN20</f>
        <v>0</v>
      </c>
      <c r="M20" s="105">
        <f>'All Offices'!AU20</f>
        <v>12</v>
      </c>
      <c r="N20" s="105">
        <f>'All Offices'!AV20</f>
        <v>4</v>
      </c>
      <c r="O20" s="105">
        <f>'All Offices'!AW20</f>
        <v>0</v>
      </c>
      <c r="P20" s="105">
        <f>'All Offices'!BE20</f>
        <v>13</v>
      </c>
      <c r="Q20" s="105">
        <f>'All Offices'!BF20</f>
        <v>3</v>
      </c>
      <c r="R20" s="105">
        <f>'All Offices'!BG20</f>
        <v>0</v>
      </c>
      <c r="S20" s="105">
        <f>'All Offices'!BP20</f>
        <v>0</v>
      </c>
      <c r="T20" s="105">
        <f>'All Offices'!BQ20</f>
        <v>6</v>
      </c>
      <c r="U20" s="105">
        <f>'All Offices'!BR20</f>
        <v>0</v>
      </c>
      <c r="V20" s="105">
        <f>'All Offices'!BS20</f>
        <v>9</v>
      </c>
      <c r="W20" s="105">
        <f>'All Offices'!BT20</f>
        <v>2</v>
      </c>
      <c r="X20" s="105">
        <f>'All Offices'!BU20</f>
        <v>0</v>
      </c>
      <c r="Y20" s="105">
        <f>'All Offices'!CA20</f>
        <v>14</v>
      </c>
      <c r="Z20" s="105">
        <f>'All Offices'!CB20</f>
        <v>0</v>
      </c>
      <c r="AA20" s="105">
        <f>'All Offices'!CJ20</f>
        <v>16</v>
      </c>
      <c r="AB20" s="105">
        <f>'All Offices'!CK20</f>
        <v>0</v>
      </c>
      <c r="AC20" s="105">
        <f>'All Offices'!CQ20</f>
        <v>0</v>
      </c>
      <c r="AD20" s="105">
        <f>'All Offices'!CR20</f>
        <v>0</v>
      </c>
      <c r="AE20" s="105">
        <f>'All Offices'!CX20</f>
        <v>1</v>
      </c>
      <c r="AF20" s="105">
        <f>'All Offices'!CY20</f>
        <v>12</v>
      </c>
      <c r="AG20" s="105">
        <f>'All Offices'!CZ20</f>
        <v>5</v>
      </c>
      <c r="AH20" s="105">
        <f>'All Offices'!DA20</f>
        <v>0</v>
      </c>
      <c r="AI20" s="105">
        <f>'All Offices'!DG20</f>
        <v>15</v>
      </c>
      <c r="AJ20" s="105">
        <f>'All Offices'!DH20</f>
        <v>0</v>
      </c>
    </row>
    <row r="21" spans="1:36" ht="24" thickBot="1" x14ac:dyDescent="0.4">
      <c r="A21" s="51" t="s">
        <v>8</v>
      </c>
      <c r="B21" s="182">
        <f>'All Offices'!B21</f>
        <v>693</v>
      </c>
      <c r="C21" s="182">
        <f>'All Offices'!C21</f>
        <v>1</v>
      </c>
      <c r="D21" s="96">
        <f>'All Offices'!D21</f>
        <v>307</v>
      </c>
      <c r="E21" s="95">
        <f>'All Offices'!E21</f>
        <v>83</v>
      </c>
      <c r="F21" s="95">
        <f>'All Offices'!F21</f>
        <v>0</v>
      </c>
      <c r="G21" s="95">
        <f>'All Offices'!G21</f>
        <v>0</v>
      </c>
      <c r="H21" s="95">
        <f>'All Offices'!H21</f>
        <v>0</v>
      </c>
      <c r="I21" s="105">
        <f>'All Offices'!AA21</f>
        <v>310</v>
      </c>
      <c r="J21" s="105">
        <f>'All Offices'!AB21</f>
        <v>2</v>
      </c>
      <c r="K21" s="105">
        <f>'All Offices'!AM21</f>
        <v>302</v>
      </c>
      <c r="L21" s="105">
        <f>'All Offices'!AN21</f>
        <v>3</v>
      </c>
      <c r="M21" s="105">
        <f>'All Offices'!AU21</f>
        <v>198</v>
      </c>
      <c r="N21" s="105">
        <f>'All Offices'!AV21</f>
        <v>192</v>
      </c>
      <c r="O21" s="105">
        <f>'All Offices'!AW21</f>
        <v>0</v>
      </c>
      <c r="P21" s="105">
        <f>'All Offices'!BE21</f>
        <v>198</v>
      </c>
      <c r="Q21" s="105">
        <f>'All Offices'!BF21</f>
        <v>93</v>
      </c>
      <c r="R21" s="105">
        <f>'All Offices'!BG21</f>
        <v>1</v>
      </c>
      <c r="S21" s="105">
        <f>'All Offices'!BP21</f>
        <v>36</v>
      </c>
      <c r="T21" s="105">
        <f>'All Offices'!BQ21</f>
        <v>130</v>
      </c>
      <c r="U21" s="105">
        <f>'All Offices'!BR21</f>
        <v>13</v>
      </c>
      <c r="V21" s="105">
        <f>'All Offices'!BS21</f>
        <v>185</v>
      </c>
      <c r="W21" s="105">
        <f>'All Offices'!BT21</f>
        <v>14</v>
      </c>
      <c r="X21" s="105">
        <f>'All Offices'!BU21</f>
        <v>0</v>
      </c>
      <c r="Y21" s="105">
        <f>'All Offices'!CA21</f>
        <v>337</v>
      </c>
      <c r="Z21" s="105">
        <f>'All Offices'!CB21</f>
        <v>4</v>
      </c>
      <c r="AA21" s="105">
        <f>'All Offices'!CJ21</f>
        <v>327</v>
      </c>
      <c r="AB21" s="105">
        <f>'All Offices'!CK21</f>
        <v>4</v>
      </c>
      <c r="AC21" s="105">
        <f>'All Offices'!CQ21</f>
        <v>0</v>
      </c>
      <c r="AD21" s="105">
        <f>'All Offices'!CR21</f>
        <v>0</v>
      </c>
      <c r="AE21" s="105">
        <f>'All Offices'!CX21</f>
        <v>140</v>
      </c>
      <c r="AF21" s="105">
        <f>'All Offices'!CY21</f>
        <v>216</v>
      </c>
      <c r="AG21" s="105">
        <f>'All Offices'!CZ21</f>
        <v>79</v>
      </c>
      <c r="AH21" s="105">
        <f>'All Offices'!DA21</f>
        <v>0</v>
      </c>
      <c r="AI21" s="105">
        <f>'All Offices'!DG21</f>
        <v>321</v>
      </c>
      <c r="AJ21" s="105">
        <f>'All Offices'!DH21</f>
        <v>1</v>
      </c>
    </row>
    <row r="22" spans="1:36" ht="24" thickBot="1" x14ac:dyDescent="0.4">
      <c r="A22" s="51" t="s">
        <v>29</v>
      </c>
      <c r="B22" s="182">
        <f>'All Offices'!B22</f>
        <v>101</v>
      </c>
      <c r="C22" s="182">
        <f>'All Offices'!C22</f>
        <v>1</v>
      </c>
      <c r="D22" s="96">
        <f>'All Offices'!D22</f>
        <v>50</v>
      </c>
      <c r="E22" s="95">
        <f>'All Offices'!E22</f>
        <v>3</v>
      </c>
      <c r="F22" s="95">
        <f>'All Offices'!F22</f>
        <v>0</v>
      </c>
      <c r="G22" s="95">
        <f>'All Offices'!G22</f>
        <v>0</v>
      </c>
      <c r="H22" s="95">
        <f>'All Offices'!H22</f>
        <v>0</v>
      </c>
      <c r="I22" s="105">
        <f>'All Offices'!AA22</f>
        <v>48</v>
      </c>
      <c r="J22" s="105">
        <f>'All Offices'!AB22</f>
        <v>1</v>
      </c>
      <c r="K22" s="105">
        <f>'All Offices'!AM22</f>
        <v>48</v>
      </c>
      <c r="L22" s="105">
        <f>'All Offices'!AN22</f>
        <v>1</v>
      </c>
      <c r="M22" s="105">
        <f>'All Offices'!AU22</f>
        <v>37</v>
      </c>
      <c r="N22" s="105">
        <f>'All Offices'!AV22</f>
        <v>8</v>
      </c>
      <c r="O22" s="105">
        <f>'All Offices'!AW22</f>
        <v>1</v>
      </c>
      <c r="P22" s="105">
        <f>'All Offices'!BE22</f>
        <v>32</v>
      </c>
      <c r="Q22" s="105">
        <f>'All Offices'!BF22</f>
        <v>10</v>
      </c>
      <c r="R22" s="105">
        <f>'All Offices'!BG22</f>
        <v>1</v>
      </c>
      <c r="S22" s="105">
        <f>'All Offices'!BP22</f>
        <v>4</v>
      </c>
      <c r="T22" s="105">
        <f>'All Offices'!BQ22</f>
        <v>19</v>
      </c>
      <c r="U22" s="105">
        <f>'All Offices'!BR22</f>
        <v>0</v>
      </c>
      <c r="V22" s="105">
        <f>'All Offices'!BS22</f>
        <v>27</v>
      </c>
      <c r="W22" s="105">
        <f>'All Offices'!BT22</f>
        <v>0</v>
      </c>
      <c r="X22" s="105">
        <f>'All Offices'!BU22</f>
        <v>0</v>
      </c>
      <c r="Y22" s="105">
        <f>'All Offices'!CA22</f>
        <v>49</v>
      </c>
      <c r="Z22" s="105">
        <f>'All Offices'!CB22</f>
        <v>1</v>
      </c>
      <c r="AA22" s="105">
        <f>'All Offices'!CJ22</f>
        <v>0</v>
      </c>
      <c r="AB22" s="105">
        <f>'All Offices'!CK22</f>
        <v>0</v>
      </c>
      <c r="AC22" s="105">
        <f>'All Offices'!CQ22</f>
        <v>47</v>
      </c>
      <c r="AD22" s="105">
        <f>'All Offices'!CR22</f>
        <v>1</v>
      </c>
      <c r="AE22" s="105">
        <f>'All Offices'!CX22</f>
        <v>14</v>
      </c>
      <c r="AF22" s="105">
        <f>'All Offices'!CY22</f>
        <v>34</v>
      </c>
      <c r="AG22" s="105">
        <f>'All Offices'!CZ22</f>
        <v>4</v>
      </c>
      <c r="AH22" s="105">
        <f>'All Offices'!DA22</f>
        <v>0</v>
      </c>
      <c r="AI22" s="105">
        <f>'All Offices'!DG22</f>
        <v>45</v>
      </c>
      <c r="AJ22" s="105">
        <f>'All Offices'!DH22</f>
        <v>1</v>
      </c>
    </row>
    <row r="23" spans="1:36" ht="24" thickBot="1" x14ac:dyDescent="0.4">
      <c r="A23" s="51" t="s">
        <v>30</v>
      </c>
      <c r="B23" s="182">
        <f>'All Offices'!B23</f>
        <v>169</v>
      </c>
      <c r="C23" s="182">
        <f>'All Offices'!C23</f>
        <v>1</v>
      </c>
      <c r="D23" s="96">
        <f>'All Offices'!D23</f>
        <v>71</v>
      </c>
      <c r="E23" s="95">
        <f>'All Offices'!E23</f>
        <v>15</v>
      </c>
      <c r="F23" s="95">
        <f>'All Offices'!F23</f>
        <v>0</v>
      </c>
      <c r="G23" s="95">
        <f>'All Offices'!G23</f>
        <v>0</v>
      </c>
      <c r="H23" s="95">
        <f>'All Offices'!H23</f>
        <v>0</v>
      </c>
      <c r="I23" s="105">
        <f>'All Offices'!AA23</f>
        <v>76</v>
      </c>
      <c r="J23" s="105">
        <f>'All Offices'!AB23</f>
        <v>0</v>
      </c>
      <c r="K23" s="105">
        <f>'All Offices'!AM23</f>
        <v>74</v>
      </c>
      <c r="L23" s="105">
        <f>'All Offices'!AN23</f>
        <v>0</v>
      </c>
      <c r="M23" s="105">
        <f>'All Offices'!AU23</f>
        <v>53</v>
      </c>
      <c r="N23" s="105">
        <f>'All Offices'!AV23</f>
        <v>19</v>
      </c>
      <c r="O23" s="105">
        <f>'All Offices'!AW23</f>
        <v>0</v>
      </c>
      <c r="P23" s="105">
        <f>'All Offices'!BE23</f>
        <v>63</v>
      </c>
      <c r="Q23" s="105">
        <f>'All Offices'!BF23</f>
        <v>14</v>
      </c>
      <c r="R23" s="105">
        <f>'All Offices'!BG23</f>
        <v>0</v>
      </c>
      <c r="S23" s="105">
        <f>'All Offices'!BP23</f>
        <v>7</v>
      </c>
      <c r="T23" s="105">
        <f>'All Offices'!BQ23</f>
        <v>36</v>
      </c>
      <c r="U23" s="105">
        <f>'All Offices'!BR23</f>
        <v>2</v>
      </c>
      <c r="V23" s="105">
        <f>'All Offices'!BS23</f>
        <v>39</v>
      </c>
      <c r="W23" s="105">
        <f>'All Offices'!BT23</f>
        <v>2</v>
      </c>
      <c r="X23" s="105">
        <f>'All Offices'!BU23</f>
        <v>0</v>
      </c>
      <c r="Y23" s="105">
        <f>'All Offices'!CA23</f>
        <v>81</v>
      </c>
      <c r="Z23" s="105">
        <f>'All Offices'!CB23</f>
        <v>0</v>
      </c>
      <c r="AA23" s="105">
        <f>'All Offices'!CJ23</f>
        <v>81</v>
      </c>
      <c r="AB23" s="105">
        <f>'All Offices'!CK23</f>
        <v>0</v>
      </c>
      <c r="AC23" s="105">
        <f>'All Offices'!CQ23</f>
        <v>0</v>
      </c>
      <c r="AD23" s="105">
        <f>'All Offices'!CR23</f>
        <v>0</v>
      </c>
      <c r="AE23" s="105">
        <f>'All Offices'!CX23</f>
        <v>28</v>
      </c>
      <c r="AF23" s="105">
        <f>'All Offices'!CY23</f>
        <v>40</v>
      </c>
      <c r="AG23" s="105">
        <f>'All Offices'!CZ23</f>
        <v>30</v>
      </c>
      <c r="AH23" s="105">
        <f>'All Offices'!DA23</f>
        <v>0</v>
      </c>
      <c r="AI23" s="105">
        <f>'All Offices'!DG23</f>
        <v>84</v>
      </c>
      <c r="AJ23" s="105">
        <f>'All Offices'!DH23</f>
        <v>0</v>
      </c>
    </row>
    <row r="24" spans="1:36" ht="24" thickBot="1" x14ac:dyDescent="0.4">
      <c r="A24" s="51" t="s">
        <v>9</v>
      </c>
      <c r="B24" s="182">
        <f>'All Offices'!B24</f>
        <v>435</v>
      </c>
      <c r="C24" s="182">
        <f>'All Offices'!C24</f>
        <v>1</v>
      </c>
      <c r="D24" s="96">
        <f>'All Offices'!D24</f>
        <v>229</v>
      </c>
      <c r="E24" s="95">
        <f>'All Offices'!E24</f>
        <v>42</v>
      </c>
      <c r="F24" s="95">
        <f>'All Offices'!F24</f>
        <v>0</v>
      </c>
      <c r="G24" s="95">
        <f>'All Offices'!G24</f>
        <v>0</v>
      </c>
      <c r="H24" s="95">
        <f>'All Offices'!H24</f>
        <v>23</v>
      </c>
      <c r="I24" s="105">
        <f>'All Offices'!AA24</f>
        <v>228</v>
      </c>
      <c r="J24" s="105">
        <f>'All Offices'!AB24</f>
        <v>66</v>
      </c>
      <c r="K24" s="105">
        <f>'All Offices'!AM24</f>
        <v>208</v>
      </c>
      <c r="L24" s="105">
        <f>'All Offices'!AN24</f>
        <v>86</v>
      </c>
      <c r="M24" s="105">
        <f>'All Offices'!AU24</f>
        <v>147</v>
      </c>
      <c r="N24" s="105">
        <f>'All Offices'!AV24</f>
        <v>57</v>
      </c>
      <c r="O24" s="105">
        <f>'All Offices'!AW24</f>
        <v>90</v>
      </c>
      <c r="P24" s="105">
        <f>'All Offices'!BE24</f>
        <v>138</v>
      </c>
      <c r="Q24" s="105">
        <f>'All Offices'!BF24</f>
        <v>50</v>
      </c>
      <c r="R24" s="105">
        <f>'All Offices'!BG24</f>
        <v>84</v>
      </c>
      <c r="S24" s="105">
        <f>'All Offices'!BP24</f>
        <v>14</v>
      </c>
      <c r="T24" s="105">
        <f>'All Offices'!BQ24</f>
        <v>108</v>
      </c>
      <c r="U24" s="105">
        <f>'All Offices'!BR24</f>
        <v>10</v>
      </c>
      <c r="V24" s="105">
        <f>'All Offices'!BS24</f>
        <v>125</v>
      </c>
      <c r="W24" s="105">
        <f>'All Offices'!BT24</f>
        <v>5</v>
      </c>
      <c r="X24" s="105">
        <f>'All Offices'!BU24</f>
        <v>32</v>
      </c>
      <c r="Y24" s="105">
        <f>'All Offices'!CA24</f>
        <v>248</v>
      </c>
      <c r="Z24" s="105">
        <f>'All Offices'!CB24</f>
        <v>46</v>
      </c>
      <c r="AA24" s="105">
        <f>'All Offices'!CJ24</f>
        <v>245</v>
      </c>
      <c r="AB24" s="105">
        <f>'All Offices'!CK24</f>
        <v>49</v>
      </c>
      <c r="AC24" s="105">
        <f>'All Offices'!CQ24</f>
        <v>0</v>
      </c>
      <c r="AD24" s="105">
        <f>'All Offices'!CR24</f>
        <v>0</v>
      </c>
      <c r="AE24" s="105">
        <f>'All Offices'!CX24</f>
        <v>93</v>
      </c>
      <c r="AF24" s="105">
        <f>'All Offices'!CY24</f>
        <v>133</v>
      </c>
      <c r="AG24" s="105">
        <f>'All Offices'!CZ24</f>
        <v>56</v>
      </c>
      <c r="AH24" s="105">
        <f>'All Offices'!DA24</f>
        <v>11</v>
      </c>
      <c r="AI24" s="105">
        <f>'All Offices'!DG24</f>
        <v>214</v>
      </c>
      <c r="AJ24" s="105">
        <f>'All Offices'!DH24</f>
        <v>80</v>
      </c>
    </row>
    <row r="25" spans="1:36" ht="24" thickBot="1" x14ac:dyDescent="0.4">
      <c r="A25" s="51" t="s">
        <v>10</v>
      </c>
      <c r="B25" s="182">
        <f>'All Offices'!B25</f>
        <v>550</v>
      </c>
      <c r="C25" s="182">
        <f>'All Offices'!C25</f>
        <v>1</v>
      </c>
      <c r="D25" s="96">
        <f>'All Offices'!D25</f>
        <v>323</v>
      </c>
      <c r="E25" s="95">
        <f>'All Offices'!E25</f>
        <v>36</v>
      </c>
      <c r="F25" s="95">
        <f>'All Offices'!F25</f>
        <v>0</v>
      </c>
      <c r="G25" s="95">
        <f>'All Offices'!G25</f>
        <v>0</v>
      </c>
      <c r="H25" s="95">
        <f>'All Offices'!H25</f>
        <v>0</v>
      </c>
      <c r="I25" s="105">
        <f>'All Offices'!AA25</f>
        <v>314</v>
      </c>
      <c r="J25" s="105">
        <f>'All Offices'!AB25</f>
        <v>1</v>
      </c>
      <c r="K25" s="105">
        <f>'All Offices'!AM25</f>
        <v>309</v>
      </c>
      <c r="L25" s="105">
        <f>'All Offices'!AN25</f>
        <v>1</v>
      </c>
      <c r="M25" s="105">
        <f>'All Offices'!AU25</f>
        <v>215</v>
      </c>
      <c r="N25" s="105">
        <f>'All Offices'!AV25</f>
        <v>61</v>
      </c>
      <c r="O25" s="105">
        <f>'All Offices'!AW25</f>
        <v>0</v>
      </c>
      <c r="P25" s="105">
        <f>'All Offices'!BE25</f>
        <v>213</v>
      </c>
      <c r="Q25" s="105">
        <f>'All Offices'!BF25</f>
        <v>70</v>
      </c>
      <c r="R25" s="105">
        <f>'All Offices'!BG25</f>
        <v>1</v>
      </c>
      <c r="S25" s="105">
        <f>'All Offices'!BP25</f>
        <v>26</v>
      </c>
      <c r="T25" s="105">
        <f>'All Offices'!BQ25</f>
        <v>126</v>
      </c>
      <c r="U25" s="105">
        <f>'All Offices'!BR25</f>
        <v>9</v>
      </c>
      <c r="V25" s="105">
        <f>'All Offices'!BS25</f>
        <v>170</v>
      </c>
      <c r="W25" s="105">
        <f>'All Offices'!BT25</f>
        <v>9</v>
      </c>
      <c r="X25" s="105">
        <f>'All Offices'!BU25</f>
        <v>0</v>
      </c>
      <c r="Y25" s="105">
        <f>'All Offices'!CA25</f>
        <v>328</v>
      </c>
      <c r="Z25" s="105">
        <f>'All Offices'!CB25</f>
        <v>2</v>
      </c>
      <c r="AA25" s="105">
        <f>'All Offices'!CJ25</f>
        <v>324</v>
      </c>
      <c r="AB25" s="105">
        <f>'All Offices'!CK25</f>
        <v>0</v>
      </c>
      <c r="AC25" s="105">
        <f>'All Offices'!CQ25</f>
        <v>0</v>
      </c>
      <c r="AD25" s="105">
        <f>'All Offices'!CR25</f>
        <v>0</v>
      </c>
      <c r="AE25" s="105">
        <f>'All Offices'!CX25</f>
        <v>82</v>
      </c>
      <c r="AF25" s="105">
        <f>'All Offices'!CY25</f>
        <v>230</v>
      </c>
      <c r="AG25" s="105">
        <f>'All Offices'!CZ25</f>
        <v>43</v>
      </c>
      <c r="AH25" s="105">
        <f>'All Offices'!DA25</f>
        <v>1</v>
      </c>
      <c r="AI25" s="105">
        <f>'All Offices'!DG25</f>
        <v>297</v>
      </c>
      <c r="AJ25" s="105">
        <f>'All Offices'!DH25</f>
        <v>2</v>
      </c>
    </row>
    <row r="26" spans="1:36" ht="24" thickBot="1" x14ac:dyDescent="0.4">
      <c r="A26" s="51" t="s">
        <v>31</v>
      </c>
      <c r="B26" s="182">
        <f>'All Offices'!B26</f>
        <v>208</v>
      </c>
      <c r="C26" s="182">
        <f>'All Offices'!C26</f>
        <v>1</v>
      </c>
      <c r="D26" s="96">
        <f>'All Offices'!D26</f>
        <v>117</v>
      </c>
      <c r="E26" s="95">
        <f>'All Offices'!E26</f>
        <v>18</v>
      </c>
      <c r="F26" s="95">
        <f>'All Offices'!F26</f>
        <v>0</v>
      </c>
      <c r="G26" s="95">
        <f>'All Offices'!G26</f>
        <v>0</v>
      </c>
      <c r="H26" s="95">
        <f>'All Offices'!H26</f>
        <v>0</v>
      </c>
      <c r="I26" s="105">
        <f>'All Offices'!AA26</f>
        <v>118</v>
      </c>
      <c r="J26" s="105">
        <f>'All Offices'!AB26</f>
        <v>0</v>
      </c>
      <c r="K26" s="105">
        <f>'All Offices'!AM26</f>
        <v>116</v>
      </c>
      <c r="L26" s="105">
        <f>'All Offices'!AN26</f>
        <v>0</v>
      </c>
      <c r="M26" s="105">
        <f>'All Offices'!AU26</f>
        <v>80</v>
      </c>
      <c r="N26" s="105">
        <f>'All Offices'!AV26</f>
        <v>28</v>
      </c>
      <c r="O26" s="105">
        <f>'All Offices'!AW26</f>
        <v>0</v>
      </c>
      <c r="P26" s="105">
        <f>'All Offices'!BE26</f>
        <v>86</v>
      </c>
      <c r="Q26" s="105">
        <f>'All Offices'!BF26</f>
        <v>24</v>
      </c>
      <c r="R26" s="105">
        <f>'All Offices'!BG26</f>
        <v>0</v>
      </c>
      <c r="S26" s="105">
        <f>'All Offices'!BP26</f>
        <v>10</v>
      </c>
      <c r="T26" s="105">
        <f>'All Offices'!BQ26</f>
        <v>59</v>
      </c>
      <c r="U26" s="105">
        <f>'All Offices'!BR26</f>
        <v>3</v>
      </c>
      <c r="V26" s="105">
        <f>'All Offices'!BS26</f>
        <v>50</v>
      </c>
      <c r="W26" s="105">
        <f>'All Offices'!BT26</f>
        <v>3</v>
      </c>
      <c r="X26" s="105">
        <f>'All Offices'!BU26</f>
        <v>0</v>
      </c>
      <c r="Y26" s="105">
        <f>'All Offices'!CA26</f>
        <v>128</v>
      </c>
      <c r="Z26" s="105">
        <f>'All Offices'!CB26</f>
        <v>0</v>
      </c>
      <c r="AA26" s="105">
        <f>'All Offices'!CJ26</f>
        <v>0</v>
      </c>
      <c r="AB26" s="105">
        <f>'All Offices'!CK26</f>
        <v>0</v>
      </c>
      <c r="AC26" s="105">
        <f>'All Offices'!CQ26</f>
        <v>116</v>
      </c>
      <c r="AD26" s="105">
        <f>'All Offices'!CR26</f>
        <v>0</v>
      </c>
      <c r="AE26" s="105">
        <f>'All Offices'!CX26</f>
        <v>41</v>
      </c>
      <c r="AF26" s="105">
        <f>'All Offices'!CY26</f>
        <v>77</v>
      </c>
      <c r="AG26" s="105">
        <f>'All Offices'!CZ26</f>
        <v>21</v>
      </c>
      <c r="AH26" s="105">
        <f>'All Offices'!DA26</f>
        <v>0</v>
      </c>
      <c r="AI26" s="105">
        <f>'All Offices'!DG26</f>
        <v>121</v>
      </c>
      <c r="AJ26" s="105">
        <f>'All Offices'!DH26</f>
        <v>1</v>
      </c>
    </row>
    <row r="27" spans="1:36" ht="24" thickBot="1" x14ac:dyDescent="0.4">
      <c r="A27" s="51" t="s">
        <v>11</v>
      </c>
      <c r="B27" s="182">
        <f>'All Offices'!B27</f>
        <v>514</v>
      </c>
      <c r="C27" s="182">
        <f>'All Offices'!C27</f>
        <v>1</v>
      </c>
      <c r="D27" s="96">
        <f>'All Offices'!D27</f>
        <v>257</v>
      </c>
      <c r="E27" s="95">
        <f>'All Offices'!E27</f>
        <v>19</v>
      </c>
      <c r="F27" s="95">
        <f>'All Offices'!F27</f>
        <v>0</v>
      </c>
      <c r="G27" s="95">
        <f>'All Offices'!G27</f>
        <v>0</v>
      </c>
      <c r="H27" s="95">
        <f>'All Offices'!H27</f>
        <v>0</v>
      </c>
      <c r="I27" s="105">
        <f>'All Offices'!AA27</f>
        <v>241</v>
      </c>
      <c r="J27" s="105">
        <f>'All Offices'!AB27</f>
        <v>1</v>
      </c>
      <c r="K27" s="105">
        <f>'All Offices'!AM27</f>
        <v>234</v>
      </c>
      <c r="L27" s="105">
        <f>'All Offices'!AN27</f>
        <v>1</v>
      </c>
      <c r="M27" s="105">
        <f>'All Offices'!AU27</f>
        <v>180</v>
      </c>
      <c r="N27" s="105">
        <f>'All Offices'!AV27</f>
        <v>47</v>
      </c>
      <c r="O27" s="105">
        <f>'All Offices'!AW27</f>
        <v>0</v>
      </c>
      <c r="P27" s="105">
        <f>'All Offices'!BE27</f>
        <v>167</v>
      </c>
      <c r="Q27" s="105">
        <f>'All Offices'!BF27</f>
        <v>60</v>
      </c>
      <c r="R27" s="105">
        <f>'All Offices'!BG27</f>
        <v>0</v>
      </c>
      <c r="S27" s="105">
        <f>'All Offices'!BP27</f>
        <v>9</v>
      </c>
      <c r="T27" s="105">
        <f>'All Offices'!BQ27</f>
        <v>111</v>
      </c>
      <c r="U27" s="105">
        <f>'All Offices'!BR27</f>
        <v>2</v>
      </c>
      <c r="V27" s="105">
        <f>'All Offices'!BS27</f>
        <v>133</v>
      </c>
      <c r="W27" s="105">
        <f>'All Offices'!BT27</f>
        <v>4</v>
      </c>
      <c r="X27" s="105">
        <f>'All Offices'!BU27</f>
        <v>0</v>
      </c>
      <c r="Y27" s="105">
        <f>'All Offices'!CA27</f>
        <v>252</v>
      </c>
      <c r="Z27" s="105">
        <f>'All Offices'!CB27</f>
        <v>2</v>
      </c>
      <c r="AA27" s="105">
        <f>'All Offices'!CJ27</f>
        <v>247</v>
      </c>
      <c r="AB27" s="105">
        <f>'All Offices'!CK27</f>
        <v>1</v>
      </c>
      <c r="AC27" s="105">
        <f>'All Offices'!CQ27</f>
        <v>0</v>
      </c>
      <c r="AD27" s="105">
        <f>'All Offices'!CR27</f>
        <v>0</v>
      </c>
      <c r="AE27" s="105">
        <f>'All Offices'!CX27</f>
        <v>92</v>
      </c>
      <c r="AF27" s="105">
        <f>'All Offices'!CY27</f>
        <v>169</v>
      </c>
      <c r="AG27" s="105">
        <f>'All Offices'!CZ27</f>
        <v>16</v>
      </c>
      <c r="AH27" s="105">
        <f>'All Offices'!DA27</f>
        <v>0</v>
      </c>
      <c r="AI27" s="105">
        <f>'All Offices'!DG27</f>
        <v>228</v>
      </c>
      <c r="AJ27" s="105">
        <f>'All Offices'!DH27</f>
        <v>1</v>
      </c>
    </row>
    <row r="28" spans="1:36" s="32" customFormat="1" ht="24" thickBot="1" x14ac:dyDescent="0.4">
      <c r="A28" s="52" t="s">
        <v>32</v>
      </c>
      <c r="B28" s="182">
        <f>'All Offices'!B28</f>
        <v>161</v>
      </c>
      <c r="C28" s="182">
        <f>'All Offices'!C28</f>
        <v>1</v>
      </c>
      <c r="D28" s="96">
        <f>'All Offices'!D28</f>
        <v>58</v>
      </c>
      <c r="E28" s="95">
        <f>'All Offices'!E28</f>
        <v>17</v>
      </c>
      <c r="F28" s="95">
        <f>'All Offices'!F28</f>
        <v>0</v>
      </c>
      <c r="G28" s="95">
        <f>'All Offices'!G28</f>
        <v>0</v>
      </c>
      <c r="H28" s="95">
        <f>'All Offices'!H28</f>
        <v>0</v>
      </c>
      <c r="I28" s="105">
        <f>'All Offices'!AA28</f>
        <v>57</v>
      </c>
      <c r="J28" s="105">
        <f>'All Offices'!AB28</f>
        <v>0</v>
      </c>
      <c r="K28" s="105">
        <f>'All Offices'!AM28</f>
        <v>58</v>
      </c>
      <c r="L28" s="105">
        <f>'All Offices'!AN28</f>
        <v>0</v>
      </c>
      <c r="M28" s="105">
        <f>'All Offices'!AU28</f>
        <v>42</v>
      </c>
      <c r="N28" s="105">
        <f>'All Offices'!AV28</f>
        <v>12</v>
      </c>
      <c r="O28" s="105">
        <f>'All Offices'!AW28</f>
        <v>0</v>
      </c>
      <c r="P28" s="105">
        <f>'All Offices'!BE28</f>
        <v>40</v>
      </c>
      <c r="Q28" s="105">
        <f>'All Offices'!BF28</f>
        <v>14</v>
      </c>
      <c r="R28" s="105">
        <f>'All Offices'!BG28</f>
        <v>0</v>
      </c>
      <c r="S28" s="105">
        <f>'All Offices'!BP28</f>
        <v>4</v>
      </c>
      <c r="T28" s="105">
        <f>'All Offices'!BQ28</f>
        <v>20</v>
      </c>
      <c r="U28" s="105">
        <f>'All Offices'!BR28</f>
        <v>3</v>
      </c>
      <c r="V28" s="105">
        <f>'All Offices'!BS28</f>
        <v>38</v>
      </c>
      <c r="W28" s="105">
        <f>'All Offices'!BT28</f>
        <v>0</v>
      </c>
      <c r="X28" s="105">
        <f>'All Offices'!BU28</f>
        <v>0</v>
      </c>
      <c r="Y28" s="105">
        <f>'All Offices'!CA28</f>
        <v>59</v>
      </c>
      <c r="Z28" s="105">
        <f>'All Offices'!CB28</f>
        <v>1</v>
      </c>
      <c r="AA28" s="105">
        <f>'All Offices'!CJ28</f>
        <v>59</v>
      </c>
      <c r="AB28" s="105">
        <f>'All Offices'!CK28</f>
        <v>0</v>
      </c>
      <c r="AC28" s="105">
        <f>'All Offices'!CQ28</f>
        <v>0</v>
      </c>
      <c r="AD28" s="105">
        <f>'All Offices'!CR28</f>
        <v>0</v>
      </c>
      <c r="AE28" s="105">
        <f>'All Offices'!CX28</f>
        <v>26</v>
      </c>
      <c r="AF28" s="105">
        <f>'All Offices'!CY28</f>
        <v>36</v>
      </c>
      <c r="AG28" s="105">
        <f>'All Offices'!CZ28</f>
        <v>22</v>
      </c>
      <c r="AH28" s="105">
        <f>'All Offices'!DA28</f>
        <v>0</v>
      </c>
      <c r="AI28" s="105">
        <f>'All Offices'!DG28</f>
        <v>56</v>
      </c>
      <c r="AJ28" s="105">
        <f>'All Offices'!DH28</f>
        <v>0</v>
      </c>
    </row>
    <row r="29" spans="1:36" s="32" customFormat="1" ht="24" thickBot="1" x14ac:dyDescent="0.4">
      <c r="A29" s="52" t="s">
        <v>33</v>
      </c>
      <c r="B29" s="182">
        <f>'All Offices'!B29</f>
        <v>142</v>
      </c>
      <c r="C29" s="182">
        <f>'All Offices'!C29</f>
        <v>1</v>
      </c>
      <c r="D29" s="96">
        <f>'All Offices'!D29</f>
        <v>44</v>
      </c>
      <c r="E29" s="95">
        <f>'All Offices'!E29</f>
        <v>19</v>
      </c>
      <c r="F29" s="95">
        <f>'All Offices'!F29</f>
        <v>0</v>
      </c>
      <c r="G29" s="95">
        <f>'All Offices'!G29</f>
        <v>0</v>
      </c>
      <c r="H29" s="95">
        <f>'All Offices'!H29</f>
        <v>0</v>
      </c>
      <c r="I29" s="105">
        <f>'All Offices'!AA29</f>
        <v>56</v>
      </c>
      <c r="J29" s="105">
        <f>'All Offices'!AB29</f>
        <v>0</v>
      </c>
      <c r="K29" s="105">
        <f>'All Offices'!AM29</f>
        <v>55</v>
      </c>
      <c r="L29" s="105">
        <f>'All Offices'!AN29</f>
        <v>0</v>
      </c>
      <c r="M29" s="105">
        <f>'All Offices'!AU29</f>
        <v>31</v>
      </c>
      <c r="N29" s="105">
        <f>'All Offices'!AV29</f>
        <v>21</v>
      </c>
      <c r="O29" s="105">
        <f>'All Offices'!AW29</f>
        <v>0</v>
      </c>
      <c r="P29" s="105">
        <f>'All Offices'!BE29</f>
        <v>37</v>
      </c>
      <c r="Q29" s="105">
        <f>'All Offices'!BF29</f>
        <v>15</v>
      </c>
      <c r="R29" s="105">
        <f>'All Offices'!BG29</f>
        <v>0</v>
      </c>
      <c r="S29" s="105">
        <f>'All Offices'!BP29</f>
        <v>8</v>
      </c>
      <c r="T29" s="105">
        <f>'All Offices'!BQ29</f>
        <v>22</v>
      </c>
      <c r="U29" s="105">
        <f>'All Offices'!BR29</f>
        <v>4</v>
      </c>
      <c r="V29" s="105">
        <f>'All Offices'!BS29</f>
        <v>26</v>
      </c>
      <c r="W29" s="105">
        <f>'All Offices'!BT29</f>
        <v>1</v>
      </c>
      <c r="X29" s="105">
        <f>'All Offices'!BU29</f>
        <v>0</v>
      </c>
      <c r="Y29" s="105">
        <f>'All Offices'!CA29</f>
        <v>54</v>
      </c>
      <c r="Z29" s="105">
        <f>'All Offices'!CB29</f>
        <v>2</v>
      </c>
      <c r="AA29" s="105">
        <f>'All Offices'!CJ29</f>
        <v>55</v>
      </c>
      <c r="AB29" s="105">
        <f>'All Offices'!CK29</f>
        <v>2</v>
      </c>
      <c r="AC29" s="105">
        <f>'All Offices'!CQ29</f>
        <v>0</v>
      </c>
      <c r="AD29" s="105">
        <f>'All Offices'!CR29</f>
        <v>0</v>
      </c>
      <c r="AE29" s="105">
        <f>'All Offices'!CX29</f>
        <v>22</v>
      </c>
      <c r="AF29" s="105">
        <f>'All Offices'!CY29</f>
        <v>30</v>
      </c>
      <c r="AG29" s="105">
        <f>'All Offices'!CZ29</f>
        <v>18</v>
      </c>
      <c r="AH29" s="105">
        <f>'All Offices'!DA29</f>
        <v>0</v>
      </c>
      <c r="AI29" s="105">
        <f>'All Offices'!DG29</f>
        <v>57</v>
      </c>
      <c r="AJ29" s="105">
        <f>'All Offices'!DH29</f>
        <v>1</v>
      </c>
    </row>
    <row r="30" spans="1:36" s="32" customFormat="1" ht="24" thickBot="1" x14ac:dyDescent="0.4">
      <c r="A30" s="52" t="s">
        <v>34</v>
      </c>
      <c r="B30" s="182">
        <f>'All Offices'!B30</f>
        <v>138</v>
      </c>
      <c r="C30" s="182">
        <f>'All Offices'!C30</f>
        <v>1</v>
      </c>
      <c r="D30" s="96">
        <f>'All Offices'!D30</f>
        <v>45</v>
      </c>
      <c r="E30" s="95">
        <f>'All Offices'!E30</f>
        <v>22</v>
      </c>
      <c r="F30" s="95">
        <f>'All Offices'!F30</f>
        <v>0</v>
      </c>
      <c r="G30" s="95">
        <f>'All Offices'!G30</f>
        <v>0</v>
      </c>
      <c r="H30" s="95">
        <f>'All Offices'!H30</f>
        <v>0</v>
      </c>
      <c r="I30" s="105">
        <f>'All Offices'!AA30</f>
        <v>50</v>
      </c>
      <c r="J30" s="105">
        <f>'All Offices'!AB30</f>
        <v>0</v>
      </c>
      <c r="K30" s="105">
        <f>'All Offices'!AM30</f>
        <v>50</v>
      </c>
      <c r="L30" s="105">
        <f>'All Offices'!AN30</f>
        <v>1</v>
      </c>
      <c r="M30" s="105">
        <f>'All Offices'!AU30</f>
        <v>27</v>
      </c>
      <c r="N30" s="105">
        <f>'All Offices'!AV30</f>
        <v>18</v>
      </c>
      <c r="O30" s="105">
        <f>'All Offices'!AW30</f>
        <v>0</v>
      </c>
      <c r="P30" s="105">
        <f>'All Offices'!BE30</f>
        <v>32</v>
      </c>
      <c r="Q30" s="105">
        <f>'All Offices'!BF30</f>
        <v>15</v>
      </c>
      <c r="R30" s="105">
        <f>'All Offices'!BG30</f>
        <v>0</v>
      </c>
      <c r="S30" s="105">
        <f>'All Offices'!BP30</f>
        <v>4</v>
      </c>
      <c r="T30" s="105">
        <f>'All Offices'!BQ30</f>
        <v>17</v>
      </c>
      <c r="U30" s="105">
        <f>'All Offices'!BR30</f>
        <v>3</v>
      </c>
      <c r="V30" s="105">
        <f>'All Offices'!BS30</f>
        <v>31</v>
      </c>
      <c r="W30" s="105">
        <f>'All Offices'!BT30</f>
        <v>3</v>
      </c>
      <c r="X30" s="105">
        <f>'All Offices'!BU30</f>
        <v>1</v>
      </c>
      <c r="Y30" s="105">
        <f>'All Offices'!CA30</f>
        <v>54</v>
      </c>
      <c r="Z30" s="105">
        <f>'All Offices'!CB30</f>
        <v>2</v>
      </c>
      <c r="AA30" s="105">
        <f>'All Offices'!CJ30</f>
        <v>58</v>
      </c>
      <c r="AB30" s="105">
        <f>'All Offices'!CK30</f>
        <v>0</v>
      </c>
      <c r="AC30" s="105">
        <f>'All Offices'!CQ30</f>
        <v>0</v>
      </c>
      <c r="AD30" s="105">
        <f>'All Offices'!CR30</f>
        <v>0</v>
      </c>
      <c r="AE30" s="105">
        <f>'All Offices'!CX30</f>
        <v>33</v>
      </c>
      <c r="AF30" s="105">
        <f>'All Offices'!CY30</f>
        <v>26</v>
      </c>
      <c r="AG30" s="105">
        <f>'All Offices'!CZ30</f>
        <v>16</v>
      </c>
      <c r="AH30" s="105">
        <f>'All Offices'!DA30</f>
        <v>0</v>
      </c>
      <c r="AI30" s="105">
        <f>'All Offices'!DG30</f>
        <v>49</v>
      </c>
      <c r="AJ30" s="105">
        <f>'All Offices'!DH30</f>
        <v>2</v>
      </c>
    </row>
    <row r="31" spans="1:36" s="32" customFormat="1" ht="24" thickBot="1" x14ac:dyDescent="0.4">
      <c r="A31" s="52" t="s">
        <v>35</v>
      </c>
      <c r="B31" s="182">
        <f>'All Offices'!B31</f>
        <v>136</v>
      </c>
      <c r="C31" s="182">
        <f>'All Offices'!C31</f>
        <v>1</v>
      </c>
      <c r="D31" s="96">
        <f>'All Offices'!D31</f>
        <v>54</v>
      </c>
      <c r="E31" s="95">
        <f>'All Offices'!E31</f>
        <v>18</v>
      </c>
      <c r="F31" s="95">
        <f>'All Offices'!F31</f>
        <v>0</v>
      </c>
      <c r="G31" s="95">
        <f>'All Offices'!G31</f>
        <v>0</v>
      </c>
      <c r="H31" s="95">
        <f>'All Offices'!H31</f>
        <v>0</v>
      </c>
      <c r="I31" s="105">
        <f>'All Offices'!AA31</f>
        <v>58</v>
      </c>
      <c r="J31" s="105">
        <f>'All Offices'!AB31</f>
        <v>1</v>
      </c>
      <c r="K31" s="105">
        <f>'All Offices'!AM31</f>
        <v>54</v>
      </c>
      <c r="L31" s="105">
        <f>'All Offices'!AN31</f>
        <v>1</v>
      </c>
      <c r="M31" s="105">
        <f>'All Offices'!AU31</f>
        <v>38</v>
      </c>
      <c r="N31" s="105">
        <f>'All Offices'!AV31</f>
        <v>20</v>
      </c>
      <c r="O31" s="105">
        <f>'All Offices'!AW31</f>
        <v>0</v>
      </c>
      <c r="P31" s="105">
        <f>'All Offices'!BE31</f>
        <v>45</v>
      </c>
      <c r="Q31" s="105">
        <f>'All Offices'!BF31</f>
        <v>13</v>
      </c>
      <c r="R31" s="105">
        <f>'All Offices'!BG31</f>
        <v>0</v>
      </c>
      <c r="S31" s="105">
        <f>'All Offices'!BP31</f>
        <v>6</v>
      </c>
      <c r="T31" s="105">
        <f>'All Offices'!BQ31</f>
        <v>26</v>
      </c>
      <c r="U31" s="105">
        <f>'All Offices'!BR31</f>
        <v>3</v>
      </c>
      <c r="V31" s="105">
        <f>'All Offices'!BS31</f>
        <v>23</v>
      </c>
      <c r="W31" s="105">
        <f>'All Offices'!BT31</f>
        <v>7</v>
      </c>
      <c r="X31" s="105">
        <f>'All Offices'!BU31</f>
        <v>0</v>
      </c>
      <c r="Y31" s="105">
        <f>'All Offices'!CA31</f>
        <v>62</v>
      </c>
      <c r="Z31" s="105">
        <f>'All Offices'!CB31</f>
        <v>0</v>
      </c>
      <c r="AA31" s="105">
        <f>'All Offices'!CJ31</f>
        <v>62</v>
      </c>
      <c r="AB31" s="105">
        <f>'All Offices'!CK31</f>
        <v>0</v>
      </c>
      <c r="AC31" s="105">
        <f>'All Offices'!CQ31</f>
        <v>0</v>
      </c>
      <c r="AD31" s="105">
        <f>'All Offices'!CR31</f>
        <v>0</v>
      </c>
      <c r="AE31" s="105">
        <f>'All Offices'!CX31</f>
        <v>21</v>
      </c>
      <c r="AF31" s="105">
        <f>'All Offices'!CY31</f>
        <v>45</v>
      </c>
      <c r="AG31" s="105">
        <f>'All Offices'!CZ31</f>
        <v>12</v>
      </c>
      <c r="AH31" s="105">
        <f>'All Offices'!DA31</f>
        <v>0</v>
      </c>
      <c r="AI31" s="105">
        <f>'All Offices'!DG31</f>
        <v>61</v>
      </c>
      <c r="AJ31" s="105">
        <f>'All Offices'!DH31</f>
        <v>0</v>
      </c>
    </row>
    <row r="32" spans="1:36" s="32" customFormat="1" ht="24" thickBot="1" x14ac:dyDescent="0.4">
      <c r="A32" s="52" t="s">
        <v>36</v>
      </c>
      <c r="B32" s="182">
        <f>'All Offices'!B32</f>
        <v>237</v>
      </c>
      <c r="C32" s="182">
        <f>'All Offices'!C32</f>
        <v>1</v>
      </c>
      <c r="D32" s="96">
        <f>'All Offices'!D32</f>
        <v>74</v>
      </c>
      <c r="E32" s="95">
        <f>'All Offices'!E32</f>
        <v>20</v>
      </c>
      <c r="F32" s="95">
        <f>'All Offices'!F32</f>
        <v>0</v>
      </c>
      <c r="G32" s="95">
        <f>'All Offices'!G32</f>
        <v>0</v>
      </c>
      <c r="H32" s="95">
        <f>'All Offices'!H32</f>
        <v>0</v>
      </c>
      <c r="I32" s="105">
        <f>'All Offices'!AA32</f>
        <v>87</v>
      </c>
      <c r="J32" s="105">
        <f>'All Offices'!AB32</f>
        <v>0</v>
      </c>
      <c r="K32" s="105">
        <f>'All Offices'!AM32</f>
        <v>81</v>
      </c>
      <c r="L32" s="105">
        <f>'All Offices'!AN32</f>
        <v>1</v>
      </c>
      <c r="M32" s="105">
        <f>'All Offices'!AU32</f>
        <v>54</v>
      </c>
      <c r="N32" s="105">
        <f>'All Offices'!AV32</f>
        <v>22</v>
      </c>
      <c r="O32" s="105">
        <f>'All Offices'!AW32</f>
        <v>0</v>
      </c>
      <c r="P32" s="105">
        <f>'All Offices'!BE32</f>
        <v>60</v>
      </c>
      <c r="Q32" s="105">
        <f>'All Offices'!BF32</f>
        <v>16</v>
      </c>
      <c r="R32" s="105">
        <f>'All Offices'!BG32</f>
        <v>1</v>
      </c>
      <c r="S32" s="105">
        <f>'All Offices'!BP32</f>
        <v>7</v>
      </c>
      <c r="T32" s="105">
        <f>'All Offices'!BQ32</f>
        <v>45</v>
      </c>
      <c r="U32" s="105">
        <f>'All Offices'!BR32</f>
        <v>6</v>
      </c>
      <c r="V32" s="105">
        <f>'All Offices'!BS32</f>
        <v>36</v>
      </c>
      <c r="W32" s="105">
        <f>'All Offices'!BT32</f>
        <v>0</v>
      </c>
      <c r="X32" s="105">
        <f>'All Offices'!BU32</f>
        <v>0</v>
      </c>
      <c r="Y32" s="105">
        <f>'All Offices'!CA32</f>
        <v>95</v>
      </c>
      <c r="Z32" s="105">
        <f>'All Offices'!CB32</f>
        <v>0</v>
      </c>
      <c r="AA32" s="105">
        <f>'All Offices'!CJ32</f>
        <v>92</v>
      </c>
      <c r="AB32" s="105">
        <f>'All Offices'!CK32</f>
        <v>0</v>
      </c>
      <c r="AC32" s="105">
        <f>'All Offices'!CQ32</f>
        <v>0</v>
      </c>
      <c r="AD32" s="105">
        <f>'All Offices'!CR32</f>
        <v>0</v>
      </c>
      <c r="AE32" s="105">
        <f>'All Offices'!CX32</f>
        <v>29</v>
      </c>
      <c r="AF32" s="105">
        <f>'All Offices'!CY32</f>
        <v>66</v>
      </c>
      <c r="AG32" s="105">
        <f>'All Offices'!CZ32</f>
        <v>18</v>
      </c>
      <c r="AH32" s="105">
        <f>'All Offices'!DA32</f>
        <v>0</v>
      </c>
      <c r="AI32" s="105">
        <f>'All Offices'!DG32</f>
        <v>93</v>
      </c>
      <c r="AJ32" s="105">
        <f>'All Offices'!DH32</f>
        <v>0</v>
      </c>
    </row>
    <row r="33" spans="1:36" s="32" customFormat="1" ht="24" thickBot="1" x14ac:dyDescent="0.4">
      <c r="A33" s="52" t="s">
        <v>37</v>
      </c>
      <c r="B33" s="182">
        <f>'All Offices'!B33</f>
        <v>171</v>
      </c>
      <c r="C33" s="182">
        <f>'All Offices'!C33</f>
        <v>1</v>
      </c>
      <c r="D33" s="96">
        <f>'All Offices'!D33</f>
        <v>59</v>
      </c>
      <c r="E33" s="95">
        <f>'All Offices'!E33</f>
        <v>26</v>
      </c>
      <c r="F33" s="95">
        <f>'All Offices'!F33</f>
        <v>0</v>
      </c>
      <c r="G33" s="95">
        <f>'All Offices'!G33</f>
        <v>0</v>
      </c>
      <c r="H33" s="95">
        <f>'All Offices'!H33</f>
        <v>0</v>
      </c>
      <c r="I33" s="105">
        <f>'All Offices'!AA33</f>
        <v>67</v>
      </c>
      <c r="J33" s="105">
        <f>'All Offices'!AB33</f>
        <v>1</v>
      </c>
      <c r="K33" s="105">
        <f>'All Offices'!AM33</f>
        <v>65</v>
      </c>
      <c r="L33" s="105">
        <f>'All Offices'!AN33</f>
        <v>2</v>
      </c>
      <c r="M33" s="105">
        <f>'All Offices'!AU33</f>
        <v>37</v>
      </c>
      <c r="N33" s="105">
        <f>'All Offices'!AV33</f>
        <v>24</v>
      </c>
      <c r="O33" s="105">
        <f>'All Offices'!AW33</f>
        <v>1</v>
      </c>
      <c r="P33" s="105">
        <f>'All Offices'!BE33</f>
        <v>43</v>
      </c>
      <c r="Q33" s="105">
        <f>'All Offices'!BF33</f>
        <v>19</v>
      </c>
      <c r="R33" s="105">
        <f>'All Offices'!BG33</f>
        <v>1</v>
      </c>
      <c r="S33" s="105">
        <f>'All Offices'!BP33</f>
        <v>5</v>
      </c>
      <c r="T33" s="105">
        <f>'All Offices'!BQ33</f>
        <v>28</v>
      </c>
      <c r="U33" s="105">
        <f>'All Offices'!BR33</f>
        <v>4</v>
      </c>
      <c r="V33" s="105">
        <f>'All Offices'!BS33</f>
        <v>42</v>
      </c>
      <c r="W33" s="105">
        <f>'All Offices'!BT33</f>
        <v>3</v>
      </c>
      <c r="X33" s="105">
        <f>'All Offices'!BU33</f>
        <v>0</v>
      </c>
      <c r="Y33" s="105">
        <f>'All Offices'!CA33</f>
        <v>72</v>
      </c>
      <c r="Z33" s="105">
        <f>'All Offices'!CB33</f>
        <v>2</v>
      </c>
      <c r="AA33" s="105">
        <f>'All Offices'!CJ33</f>
        <v>70</v>
      </c>
      <c r="AB33" s="105">
        <f>'All Offices'!CK33</f>
        <v>2</v>
      </c>
      <c r="AC33" s="105">
        <f>'All Offices'!CQ33</f>
        <v>0</v>
      </c>
      <c r="AD33" s="105">
        <f>'All Offices'!CR33</f>
        <v>0</v>
      </c>
      <c r="AE33" s="105">
        <f>'All Offices'!CX33</f>
        <v>47</v>
      </c>
      <c r="AF33" s="105">
        <f>'All Offices'!CY33</f>
        <v>44</v>
      </c>
      <c r="AG33" s="105">
        <f>'All Offices'!CZ33</f>
        <v>15</v>
      </c>
      <c r="AH33" s="105">
        <f>'All Offices'!DA33</f>
        <v>0</v>
      </c>
      <c r="AI33" s="105">
        <f>'All Offices'!DG33</f>
        <v>74</v>
      </c>
      <c r="AJ33" s="105">
        <f>'All Offices'!DH33</f>
        <v>1</v>
      </c>
    </row>
    <row r="34" spans="1:36" s="32" customFormat="1" ht="24" thickBot="1" x14ac:dyDescent="0.4">
      <c r="A34" s="52" t="s">
        <v>38</v>
      </c>
      <c r="B34" s="182">
        <f>'All Offices'!B34</f>
        <v>149</v>
      </c>
      <c r="C34" s="182">
        <f>'All Offices'!C34</f>
        <v>1</v>
      </c>
      <c r="D34" s="96">
        <f>'All Offices'!D34</f>
        <v>40</v>
      </c>
      <c r="E34" s="95">
        <f>'All Offices'!E34</f>
        <v>18</v>
      </c>
      <c r="F34" s="95">
        <f>'All Offices'!F34</f>
        <v>0</v>
      </c>
      <c r="G34" s="95">
        <f>'All Offices'!G34</f>
        <v>0</v>
      </c>
      <c r="H34" s="95">
        <f>'All Offices'!H34</f>
        <v>0</v>
      </c>
      <c r="I34" s="105">
        <f>'All Offices'!AA34</f>
        <v>50</v>
      </c>
      <c r="J34" s="105">
        <f>'All Offices'!AB34</f>
        <v>1</v>
      </c>
      <c r="K34" s="105">
        <f>'All Offices'!AM34</f>
        <v>49</v>
      </c>
      <c r="L34" s="105">
        <f>'All Offices'!AN34</f>
        <v>0</v>
      </c>
      <c r="M34" s="105">
        <f>'All Offices'!AU34</f>
        <v>31</v>
      </c>
      <c r="N34" s="105">
        <f>'All Offices'!AV34</f>
        <v>19</v>
      </c>
      <c r="O34" s="105">
        <f>'All Offices'!AW34</f>
        <v>0</v>
      </c>
      <c r="P34" s="105">
        <f>'All Offices'!BE34</f>
        <v>35</v>
      </c>
      <c r="Q34" s="105">
        <f>'All Offices'!BF34</f>
        <v>14</v>
      </c>
      <c r="R34" s="105">
        <f>'All Offices'!BG34</f>
        <v>0</v>
      </c>
      <c r="S34" s="105">
        <f>'All Offices'!BP34</f>
        <v>4</v>
      </c>
      <c r="T34" s="105">
        <f>'All Offices'!BQ34</f>
        <v>23</v>
      </c>
      <c r="U34" s="105">
        <f>'All Offices'!BR34</f>
        <v>4</v>
      </c>
      <c r="V34" s="105">
        <f>'All Offices'!BS34</f>
        <v>27</v>
      </c>
      <c r="W34" s="105">
        <f>'All Offices'!BT34</f>
        <v>4</v>
      </c>
      <c r="X34" s="105">
        <f>'All Offices'!BU34</f>
        <v>1</v>
      </c>
      <c r="Y34" s="105">
        <f>'All Offices'!CA34</f>
        <v>54</v>
      </c>
      <c r="Z34" s="105">
        <f>'All Offices'!CB34</f>
        <v>1</v>
      </c>
      <c r="AA34" s="105">
        <f>'All Offices'!CJ34</f>
        <v>57</v>
      </c>
      <c r="AB34" s="105">
        <f>'All Offices'!CK34</f>
        <v>0</v>
      </c>
      <c r="AC34" s="105">
        <f>'All Offices'!CQ34</f>
        <v>0</v>
      </c>
      <c r="AD34" s="105">
        <f>'All Offices'!CR34</f>
        <v>0</v>
      </c>
      <c r="AE34" s="105">
        <f>'All Offices'!CX34</f>
        <v>30</v>
      </c>
      <c r="AF34" s="105">
        <f>'All Offices'!CY34</f>
        <v>34</v>
      </c>
      <c r="AG34" s="105">
        <f>'All Offices'!CZ34</f>
        <v>10</v>
      </c>
      <c r="AH34" s="105">
        <f>'All Offices'!DA34</f>
        <v>0</v>
      </c>
      <c r="AI34" s="105">
        <f>'All Offices'!DG34</f>
        <v>58</v>
      </c>
      <c r="AJ34" s="105">
        <f>'All Offices'!DH34</f>
        <v>0</v>
      </c>
    </row>
    <row r="35" spans="1:36" s="32" customFormat="1" ht="24" thickBot="1" x14ac:dyDescent="0.4">
      <c r="A35" s="53" t="s">
        <v>39</v>
      </c>
      <c r="B35" s="182">
        <f>'All Offices'!B35</f>
        <v>142</v>
      </c>
      <c r="C35" s="182">
        <f>'All Offices'!C35</f>
        <v>1</v>
      </c>
      <c r="D35" s="96">
        <f>'All Offices'!D35</f>
        <v>64</v>
      </c>
      <c r="E35" s="95">
        <f>'All Offices'!E35</f>
        <v>15</v>
      </c>
      <c r="F35" s="95">
        <f>'All Offices'!F35</f>
        <v>0</v>
      </c>
      <c r="G35" s="95">
        <f>'All Offices'!G35</f>
        <v>0</v>
      </c>
      <c r="H35" s="95">
        <f>'All Offices'!H35</f>
        <v>0</v>
      </c>
      <c r="I35" s="105">
        <f>'All Offices'!AA35</f>
        <v>62</v>
      </c>
      <c r="J35" s="105">
        <f>'All Offices'!AB35</f>
        <v>2</v>
      </c>
      <c r="K35" s="105">
        <f>'All Offices'!AM35</f>
        <v>64</v>
      </c>
      <c r="L35" s="105">
        <f>'All Offices'!AN35</f>
        <v>1</v>
      </c>
      <c r="M35" s="105">
        <f>'All Offices'!AU35</f>
        <v>48</v>
      </c>
      <c r="N35" s="105">
        <f>'All Offices'!AV35</f>
        <v>14</v>
      </c>
      <c r="O35" s="105">
        <f>'All Offices'!AW35</f>
        <v>0</v>
      </c>
      <c r="P35" s="105">
        <f>'All Offices'!BE35</f>
        <v>52</v>
      </c>
      <c r="Q35" s="105">
        <f>'All Offices'!BF35</f>
        <v>12</v>
      </c>
      <c r="R35" s="105">
        <f>'All Offices'!BG35</f>
        <v>0</v>
      </c>
      <c r="S35" s="105">
        <f>'All Offices'!BP35</f>
        <v>7</v>
      </c>
      <c r="T35" s="105">
        <f>'All Offices'!BQ35</f>
        <v>24</v>
      </c>
      <c r="U35" s="105">
        <f>'All Offices'!BR35</f>
        <v>2</v>
      </c>
      <c r="V35" s="105">
        <f>'All Offices'!BS35</f>
        <v>41</v>
      </c>
      <c r="W35" s="105">
        <f>'All Offices'!BT35</f>
        <v>3</v>
      </c>
      <c r="X35" s="105">
        <f>'All Offices'!BU35</f>
        <v>0</v>
      </c>
      <c r="Y35" s="105">
        <f>'All Offices'!CA35</f>
        <v>68</v>
      </c>
      <c r="Z35" s="105">
        <f>'All Offices'!CB35</f>
        <v>0</v>
      </c>
      <c r="AA35" s="105">
        <f>'All Offices'!CJ35</f>
        <v>70</v>
      </c>
      <c r="AB35" s="105">
        <f>'All Offices'!CK35</f>
        <v>0</v>
      </c>
      <c r="AC35" s="105">
        <f>'All Offices'!CQ35</f>
        <v>0</v>
      </c>
      <c r="AD35" s="105">
        <f>'All Offices'!CR35</f>
        <v>0</v>
      </c>
      <c r="AE35" s="105">
        <f>'All Offices'!CX35</f>
        <v>34</v>
      </c>
      <c r="AF35" s="105">
        <f>'All Offices'!CY35</f>
        <v>40</v>
      </c>
      <c r="AG35" s="105">
        <f>'All Offices'!CZ35</f>
        <v>20</v>
      </c>
      <c r="AH35" s="105">
        <f>'All Offices'!DA35</f>
        <v>0</v>
      </c>
      <c r="AI35" s="105">
        <f>'All Offices'!DG35</f>
        <v>61</v>
      </c>
      <c r="AJ35" s="105">
        <f>'All Offices'!DH35</f>
        <v>1</v>
      </c>
    </row>
    <row r="36" spans="1:36" ht="26.25" x14ac:dyDescent="0.4">
      <c r="A36" s="15"/>
      <c r="B36" s="3"/>
      <c r="C36" s="16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108"/>
      <c r="U36" s="108"/>
      <c r="V36" s="108"/>
      <c r="W36" s="108"/>
      <c r="X36" s="108"/>
      <c r="Y36" s="107"/>
      <c r="Z36" s="107"/>
      <c r="AA36" s="109"/>
      <c r="AB36" s="109"/>
      <c r="AC36" s="109"/>
      <c r="AD36" s="109"/>
      <c r="AE36" s="110"/>
      <c r="AF36" s="110"/>
      <c r="AG36" s="110"/>
      <c r="AH36" s="110"/>
      <c r="AI36" s="110"/>
      <c r="AJ36" s="110"/>
    </row>
    <row r="37" spans="1:36" x14ac:dyDescent="0.25">
      <c r="A37" s="18"/>
      <c r="B37" s="144"/>
      <c r="C37" s="18"/>
      <c r="D37" s="106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2"/>
      <c r="T37" s="112"/>
      <c r="U37" s="112"/>
      <c r="V37" s="112"/>
      <c r="W37" s="112"/>
      <c r="X37" s="112"/>
      <c r="Y37" s="113"/>
      <c r="Z37" s="113"/>
      <c r="AA37" s="110"/>
      <c r="AB37" s="110"/>
      <c r="AC37" s="110"/>
      <c r="AD37" s="110"/>
      <c r="AE37" s="114"/>
      <c r="AF37" s="114"/>
      <c r="AG37" s="114"/>
      <c r="AH37" s="114"/>
      <c r="AI37" s="114"/>
      <c r="AJ37" s="114"/>
    </row>
    <row r="38" spans="1:36" x14ac:dyDescent="0.25">
      <c r="AE38" s="115"/>
      <c r="AF38" s="115"/>
      <c r="AG38" s="115"/>
      <c r="AH38" s="115"/>
      <c r="AI38" s="115"/>
      <c r="AJ38" s="115"/>
    </row>
    <row r="39" spans="1:36" x14ac:dyDescent="0.25">
      <c r="AE39" s="115"/>
      <c r="AF39" s="115"/>
      <c r="AG39" s="115"/>
      <c r="AH39" s="115"/>
      <c r="AI39" s="115"/>
      <c r="AJ39" s="115"/>
    </row>
    <row r="40" spans="1:36" x14ac:dyDescent="0.25">
      <c r="AE40" s="115"/>
      <c r="AF40" s="115"/>
      <c r="AG40" s="115"/>
      <c r="AH40" s="115"/>
      <c r="AI40" s="115"/>
      <c r="AJ40" s="115"/>
    </row>
    <row r="41" spans="1:36" x14ac:dyDescent="0.25">
      <c r="AE41" s="115"/>
      <c r="AF41" s="115"/>
      <c r="AG41" s="115"/>
      <c r="AH41" s="115"/>
      <c r="AI41" s="115"/>
      <c r="AJ41" s="115"/>
    </row>
    <row r="1048575" spans="3:3" ht="18.75" thickBot="1" x14ac:dyDescent="0.3"/>
    <row r="1048576" spans="3:3" x14ac:dyDescent="0.25">
      <c r="C1048576" s="182"/>
    </row>
  </sheetData>
  <mergeCells count="58">
    <mergeCell ref="H1:R1"/>
    <mergeCell ref="X1:AD1"/>
    <mergeCell ref="AG1:AJ1"/>
    <mergeCell ref="D2:H2"/>
    <mergeCell ref="I2:J2"/>
    <mergeCell ref="K2:L2"/>
    <mergeCell ref="M2:O2"/>
    <mergeCell ref="P2:R2"/>
    <mergeCell ref="S2:X2"/>
    <mergeCell ref="Y2:Z2"/>
    <mergeCell ref="AA2:AB2"/>
    <mergeCell ref="AC2:AD2"/>
    <mergeCell ref="AE2:AH2"/>
    <mergeCell ref="AI2:AJ2"/>
    <mergeCell ref="B3:C4"/>
    <mergeCell ref="D3:H3"/>
    <mergeCell ref="I3:J3"/>
    <mergeCell ref="AI3:AJ3"/>
    <mergeCell ref="D4:D5"/>
    <mergeCell ref="E4:E5"/>
    <mergeCell ref="F4:F5"/>
    <mergeCell ref="G4:G5"/>
    <mergeCell ref="H4:H5"/>
    <mergeCell ref="Y3:Z3"/>
    <mergeCell ref="AA3:AB3"/>
    <mergeCell ref="AC3:AD3"/>
    <mergeCell ref="M3:O3"/>
    <mergeCell ref="P3:R3"/>
    <mergeCell ref="K3:L3"/>
    <mergeCell ref="K4:K5"/>
    <mergeCell ref="L4:L5"/>
    <mergeCell ref="I4:I5"/>
    <mergeCell ref="J4:J5"/>
    <mergeCell ref="AE3:AH3"/>
    <mergeCell ref="R4:R5"/>
    <mergeCell ref="P4:P5"/>
    <mergeCell ref="Q4:Q5"/>
    <mergeCell ref="M4:M5"/>
    <mergeCell ref="N4:N5"/>
    <mergeCell ref="O4:O5"/>
    <mergeCell ref="V4:V5"/>
    <mergeCell ref="W4:W5"/>
    <mergeCell ref="X4:X5"/>
    <mergeCell ref="S4:S5"/>
    <mergeCell ref="T4:T5"/>
    <mergeCell ref="U4:U5"/>
    <mergeCell ref="AC4:AC5"/>
    <mergeCell ref="AD4:AD5"/>
    <mergeCell ref="AB4:AB5"/>
    <mergeCell ref="AA4:AA5"/>
    <mergeCell ref="Y4:Y5"/>
    <mergeCell ref="Z4:Z5"/>
    <mergeCell ref="AI4:AI5"/>
    <mergeCell ref="AJ4:AJ5"/>
    <mergeCell ref="AE4:AE5"/>
    <mergeCell ref="AF4:AF5"/>
    <mergeCell ref="AG4:AG5"/>
    <mergeCell ref="AH4:AH5"/>
  </mergeCells>
  <pageMargins left="0.7" right="0.7" top="0.75" bottom="0.75" header="0.3" footer="0.3"/>
  <pageSetup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1"/>
  <sheetViews>
    <sheetView zoomScaleNormal="100" workbookViewId="0">
      <pane xSplit="1" ySplit="6" topLeftCell="P26" activePane="bottomRight" state="frozenSplit"/>
      <selection pane="topRight" activeCell="C1" sqref="C1"/>
      <selection pane="bottomLeft" activeCell="A3" sqref="A3"/>
      <selection pane="bottomRight" activeCell="B6" sqref="B6:C35"/>
    </sheetView>
  </sheetViews>
  <sheetFormatPr defaultRowHeight="15" x14ac:dyDescent="0.25"/>
  <cols>
    <col min="1" max="1" width="50.28515625" customWidth="1"/>
    <col min="2" max="2" width="13" customWidth="1"/>
    <col min="4" max="4" width="7" customWidth="1"/>
    <col min="5" max="5" width="8.140625" customWidth="1"/>
    <col min="6" max="6" width="8" customWidth="1"/>
    <col min="7" max="7" width="7.5703125" customWidth="1"/>
    <col min="8" max="8" width="7.42578125" customWidth="1"/>
    <col min="9" max="9" width="8.140625" customWidth="1"/>
    <col min="10" max="10" width="7.7109375" customWidth="1"/>
    <col min="11" max="11" width="8.140625" customWidth="1"/>
    <col min="12" max="12" width="8.5703125" customWidth="1"/>
    <col min="13" max="13" width="8.42578125" customWidth="1"/>
    <col min="14" max="14" width="7.7109375" customWidth="1"/>
    <col min="15" max="15" width="7.5703125" customWidth="1"/>
    <col min="16" max="16" width="9" customWidth="1"/>
    <col min="17" max="17" width="11.28515625" customWidth="1"/>
    <col min="18" max="18" width="7" customWidth="1"/>
    <col min="19" max="20" width="6.85546875" customWidth="1"/>
    <col min="21" max="21" width="8" customWidth="1"/>
    <col min="22" max="22" width="7.5703125" customWidth="1"/>
    <col min="23" max="23" width="9.5703125" customWidth="1"/>
    <col min="24" max="25" width="6.140625" customWidth="1"/>
    <col min="26" max="26" width="8.28515625" customWidth="1"/>
    <col min="27" max="27" width="6.140625" customWidth="1"/>
    <col min="28" max="28" width="8.85546875" customWidth="1"/>
    <col min="29" max="29" width="6.140625" customWidth="1"/>
    <col min="30" max="30" width="9.140625" customWidth="1"/>
    <col min="31" max="31" width="6.5703125" customWidth="1"/>
    <col min="32" max="32" width="9.5703125" customWidth="1"/>
    <col min="33" max="33" width="10" customWidth="1"/>
    <col min="34" max="34" width="7.140625" customWidth="1"/>
    <col min="35" max="35" width="6.85546875" customWidth="1"/>
    <col min="36" max="36" width="10.85546875" customWidth="1"/>
    <col min="37" max="39" width="7.28515625" customWidth="1"/>
    <col min="40" max="40" width="10.85546875" customWidth="1"/>
    <col min="41" max="41" width="9.7109375" customWidth="1"/>
  </cols>
  <sheetData>
    <row r="1" spans="1:42" ht="24.75" customHeight="1" thickBot="1" x14ac:dyDescent="0.35">
      <c r="B1" s="90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5"/>
      <c r="AO1" s="335"/>
      <c r="AP1" s="63"/>
    </row>
    <row r="2" spans="1:42" ht="81" customHeight="1" thickBot="1" x14ac:dyDescent="0.45">
      <c r="A2" s="60" t="s">
        <v>0</v>
      </c>
      <c r="B2" s="59"/>
      <c r="C2" s="1"/>
      <c r="D2" s="277" t="s">
        <v>41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337" t="s">
        <v>42</v>
      </c>
      <c r="Q2" s="337"/>
      <c r="R2" s="337"/>
      <c r="S2" s="337"/>
      <c r="T2" s="337"/>
      <c r="U2" s="311" t="s">
        <v>43</v>
      </c>
      <c r="V2" s="311"/>
      <c r="W2" s="314" t="s">
        <v>44</v>
      </c>
      <c r="X2" s="314"/>
      <c r="Y2" s="314"/>
      <c r="Z2" s="316" t="s">
        <v>45</v>
      </c>
      <c r="AA2" s="316"/>
      <c r="AB2" s="316"/>
      <c r="AC2" s="316"/>
      <c r="AD2" s="319" t="s">
        <v>114</v>
      </c>
      <c r="AE2" s="319"/>
      <c r="AF2" s="300" t="s">
        <v>115</v>
      </c>
      <c r="AG2" s="300"/>
      <c r="AH2" s="300"/>
      <c r="AI2" s="300"/>
      <c r="AJ2" s="303" t="s">
        <v>47</v>
      </c>
      <c r="AK2" s="303"/>
      <c r="AL2" s="298" t="s">
        <v>116</v>
      </c>
      <c r="AM2" s="298"/>
      <c r="AN2" s="81" t="s">
        <v>49</v>
      </c>
      <c r="AO2" s="116" t="s">
        <v>50</v>
      </c>
      <c r="AP2" s="63"/>
    </row>
    <row r="3" spans="1:42" ht="24" customHeight="1" thickBot="1" x14ac:dyDescent="0.4">
      <c r="A3" s="62">
        <v>43326</v>
      </c>
      <c r="B3" s="331"/>
      <c r="C3" s="332"/>
      <c r="D3" s="221" t="s">
        <v>1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/>
      <c r="P3" s="221" t="s">
        <v>1</v>
      </c>
      <c r="Q3" s="222"/>
      <c r="R3" s="222"/>
      <c r="S3" s="222"/>
      <c r="T3" s="280"/>
      <c r="U3" s="209" t="s">
        <v>1</v>
      </c>
      <c r="V3" s="210"/>
      <c r="W3" s="221" t="s">
        <v>1</v>
      </c>
      <c r="X3" s="222"/>
      <c r="Y3" s="223"/>
      <c r="Z3" s="221" t="s">
        <v>1</v>
      </c>
      <c r="AA3" s="222"/>
      <c r="AB3" s="222"/>
      <c r="AC3" s="223"/>
      <c r="AD3" s="294" t="s">
        <v>1</v>
      </c>
      <c r="AE3" s="222"/>
      <c r="AF3" s="294" t="s">
        <v>1</v>
      </c>
      <c r="AG3" s="222"/>
      <c r="AH3" s="222"/>
      <c r="AI3" s="280"/>
      <c r="AJ3" s="198" t="s">
        <v>1</v>
      </c>
      <c r="AK3" s="199"/>
      <c r="AL3" s="294" t="s">
        <v>1</v>
      </c>
      <c r="AM3" s="280"/>
      <c r="AN3" s="73" t="s">
        <v>1</v>
      </c>
      <c r="AO3" s="82" t="s">
        <v>1</v>
      </c>
      <c r="AP3" s="63"/>
    </row>
    <row r="4" spans="1:42" ht="20.25" customHeight="1" thickBot="1" x14ac:dyDescent="0.35">
      <c r="A4" s="61" t="s">
        <v>3</v>
      </c>
      <c r="B4" s="333"/>
      <c r="C4" s="334"/>
      <c r="D4" s="250" t="s">
        <v>75</v>
      </c>
      <c r="E4" s="219" t="s">
        <v>76</v>
      </c>
      <c r="F4" s="250" t="s">
        <v>77</v>
      </c>
      <c r="G4" s="219" t="s">
        <v>78</v>
      </c>
      <c r="H4" s="250" t="s">
        <v>79</v>
      </c>
      <c r="I4" s="219" t="s">
        <v>80</v>
      </c>
      <c r="J4" s="250" t="s">
        <v>81</v>
      </c>
      <c r="K4" s="219" t="s">
        <v>82</v>
      </c>
      <c r="L4" s="250" t="s">
        <v>83</v>
      </c>
      <c r="M4" s="219" t="s">
        <v>84</v>
      </c>
      <c r="N4" s="250" t="s">
        <v>85</v>
      </c>
      <c r="O4" s="219" t="s">
        <v>69</v>
      </c>
      <c r="P4" s="224" t="s">
        <v>86</v>
      </c>
      <c r="Q4" s="202" t="s">
        <v>87</v>
      </c>
      <c r="R4" s="224" t="s">
        <v>88</v>
      </c>
      <c r="S4" s="202" t="s">
        <v>89</v>
      </c>
      <c r="T4" s="202" t="s">
        <v>69</v>
      </c>
      <c r="U4" s="213" t="s">
        <v>90</v>
      </c>
      <c r="V4" s="213" t="s">
        <v>69</v>
      </c>
      <c r="W4" s="219" t="s">
        <v>91</v>
      </c>
      <c r="X4" s="219" t="s">
        <v>92</v>
      </c>
      <c r="Y4" s="219" t="s">
        <v>69</v>
      </c>
      <c r="Z4" s="219" t="s">
        <v>93</v>
      </c>
      <c r="AA4" s="219" t="s">
        <v>94</v>
      </c>
      <c r="AB4" s="219" t="s">
        <v>95</v>
      </c>
      <c r="AC4" s="219" t="s">
        <v>69</v>
      </c>
      <c r="AD4" s="196" t="s">
        <v>96</v>
      </c>
      <c r="AE4" s="196" t="s">
        <v>69</v>
      </c>
      <c r="AF4" s="196" t="s">
        <v>97</v>
      </c>
      <c r="AG4" s="196" t="s">
        <v>98</v>
      </c>
      <c r="AH4" s="196" t="s">
        <v>99</v>
      </c>
      <c r="AI4" s="196" t="s">
        <v>69</v>
      </c>
      <c r="AJ4" s="259" t="s">
        <v>100</v>
      </c>
      <c r="AK4" s="196" t="s">
        <v>69</v>
      </c>
      <c r="AL4" s="263" t="s">
        <v>112</v>
      </c>
      <c r="AM4" s="263" t="s">
        <v>69</v>
      </c>
      <c r="AN4" s="320" t="s">
        <v>69</v>
      </c>
      <c r="AO4" s="252" t="s">
        <v>69</v>
      </c>
      <c r="AP4" s="63"/>
    </row>
    <row r="5" spans="1:42" ht="123.75" customHeight="1" thickBot="1" x14ac:dyDescent="0.45">
      <c r="A5" s="4" t="s">
        <v>126</v>
      </c>
      <c r="B5" s="2" t="s">
        <v>52</v>
      </c>
      <c r="C5" s="69" t="s">
        <v>51</v>
      </c>
      <c r="D5" s="251"/>
      <c r="E5" s="220"/>
      <c r="F5" s="251"/>
      <c r="G5" s="220"/>
      <c r="H5" s="251"/>
      <c r="I5" s="220"/>
      <c r="J5" s="251"/>
      <c r="K5" s="220"/>
      <c r="L5" s="251"/>
      <c r="M5" s="220"/>
      <c r="N5" s="251"/>
      <c r="O5" s="220"/>
      <c r="P5" s="225"/>
      <c r="Q5" s="203"/>
      <c r="R5" s="225"/>
      <c r="S5" s="203"/>
      <c r="T5" s="203"/>
      <c r="U5" s="203"/>
      <c r="V5" s="203"/>
      <c r="W5" s="220"/>
      <c r="X5" s="220"/>
      <c r="Y5" s="220"/>
      <c r="Z5" s="220"/>
      <c r="AA5" s="220"/>
      <c r="AB5" s="220"/>
      <c r="AC5" s="220"/>
      <c r="AD5" s="260"/>
      <c r="AE5" s="260"/>
      <c r="AF5" s="260"/>
      <c r="AG5" s="197"/>
      <c r="AH5" s="260"/>
      <c r="AI5" s="197"/>
      <c r="AJ5" s="260"/>
      <c r="AK5" s="208"/>
      <c r="AL5" s="260"/>
      <c r="AM5" s="260"/>
      <c r="AN5" s="321"/>
      <c r="AO5" s="253"/>
      <c r="AP5" s="63"/>
    </row>
    <row r="6" spans="1:42" ht="21" thickBot="1" x14ac:dyDescent="0.35">
      <c r="A6" s="58" t="s">
        <v>4</v>
      </c>
      <c r="B6" s="70">
        <f>SUM(B7:B35)</f>
        <v>8518</v>
      </c>
      <c r="C6" s="179">
        <f>SUM(C7+C8+C9+C10+C11+C12+C13+C14+C15+C16+C17+C18+C19+C20+C21+C22+C23+C24+C25+C26+C27+C28+C29+C30+C31+C32+C33+C34+C35)/29</f>
        <v>1</v>
      </c>
      <c r="D6" s="6">
        <f t="shared" ref="D6:AM6" si="0">SUM(D7:D35)</f>
        <v>53</v>
      </c>
      <c r="E6" s="6">
        <f t="shared" ref="E6:O6" si="1">SUM(E7:E35)</f>
        <v>149</v>
      </c>
      <c r="F6" s="6">
        <f t="shared" si="1"/>
        <v>1637</v>
      </c>
      <c r="G6" s="6">
        <f t="shared" si="1"/>
        <v>11</v>
      </c>
      <c r="H6" s="6">
        <f t="shared" si="1"/>
        <v>296</v>
      </c>
      <c r="I6" s="6">
        <f t="shared" si="1"/>
        <v>215</v>
      </c>
      <c r="J6" s="6">
        <f t="shared" si="1"/>
        <v>242</v>
      </c>
      <c r="K6" s="6">
        <f t="shared" si="1"/>
        <v>110</v>
      </c>
      <c r="L6" s="6">
        <f t="shared" si="1"/>
        <v>209</v>
      </c>
      <c r="M6" s="6">
        <f t="shared" si="1"/>
        <v>24</v>
      </c>
      <c r="N6" s="6">
        <f t="shared" si="1"/>
        <v>0</v>
      </c>
      <c r="O6" s="6">
        <f t="shared" si="1"/>
        <v>19</v>
      </c>
      <c r="P6" s="57">
        <f t="shared" si="0"/>
        <v>1009</v>
      </c>
      <c r="Q6" s="5">
        <f t="shared" si="0"/>
        <v>1692</v>
      </c>
      <c r="R6" s="57">
        <f t="shared" si="0"/>
        <v>0</v>
      </c>
      <c r="S6" s="5">
        <f t="shared" si="0"/>
        <v>0</v>
      </c>
      <c r="T6" s="5">
        <f t="shared" si="0"/>
        <v>36</v>
      </c>
      <c r="U6" s="6">
        <f t="shared" si="0"/>
        <v>2510</v>
      </c>
      <c r="V6" s="6">
        <f t="shared" si="0"/>
        <v>35</v>
      </c>
      <c r="W6" s="6">
        <f t="shared" si="0"/>
        <v>2025</v>
      </c>
      <c r="X6" s="6">
        <f t="shared" si="0"/>
        <v>829</v>
      </c>
      <c r="Y6" s="6">
        <f t="shared" si="0"/>
        <v>17</v>
      </c>
      <c r="Z6" s="6">
        <f t="shared" si="0"/>
        <v>831</v>
      </c>
      <c r="AA6" s="6">
        <f t="shared" si="0"/>
        <v>617</v>
      </c>
      <c r="AB6" s="6">
        <f t="shared" si="0"/>
        <v>1174</v>
      </c>
      <c r="AC6" s="6">
        <f t="shared" si="0"/>
        <v>35</v>
      </c>
      <c r="AD6" s="57">
        <f t="shared" si="0"/>
        <v>2971</v>
      </c>
      <c r="AE6" s="88">
        <f t="shared" si="0"/>
        <v>17</v>
      </c>
      <c r="AF6" s="6">
        <f t="shared" si="0"/>
        <v>1407</v>
      </c>
      <c r="AG6" s="6">
        <f t="shared" si="0"/>
        <v>1439</v>
      </c>
      <c r="AH6" s="6">
        <f t="shared" si="0"/>
        <v>1</v>
      </c>
      <c r="AI6" s="6">
        <f t="shared" si="0"/>
        <v>19</v>
      </c>
      <c r="AJ6" s="6">
        <f t="shared" si="0"/>
        <v>2334</v>
      </c>
      <c r="AK6" s="6">
        <f t="shared" si="0"/>
        <v>32</v>
      </c>
      <c r="AL6" s="6">
        <f t="shared" si="0"/>
        <v>264</v>
      </c>
      <c r="AM6" s="6">
        <f t="shared" si="0"/>
        <v>1</v>
      </c>
      <c r="AN6" s="6">
        <f t="shared" ref="AN6:AO6" si="2">SUM(AN7:AN35)</f>
        <v>281</v>
      </c>
      <c r="AO6" s="57">
        <f t="shared" si="2"/>
        <v>195</v>
      </c>
    </row>
    <row r="7" spans="1:42" ht="24" thickBot="1" x14ac:dyDescent="0.4">
      <c r="A7" s="54" t="s">
        <v>5</v>
      </c>
      <c r="B7" s="182">
        <f>'All Offices'!B7</f>
        <v>327</v>
      </c>
      <c r="C7" s="182">
        <f>'All Offices'!C7</f>
        <v>1</v>
      </c>
      <c r="D7" s="95">
        <f>'All Offices'!I7</f>
        <v>5</v>
      </c>
      <c r="E7" s="95">
        <f>'All Offices'!J7</f>
        <v>6</v>
      </c>
      <c r="F7" s="95">
        <f>'All Offices'!K7</f>
        <v>56</v>
      </c>
      <c r="G7" s="95">
        <f>'All Offices'!L7</f>
        <v>1</v>
      </c>
      <c r="H7" s="95">
        <f>'All Offices'!M7</f>
        <v>10</v>
      </c>
      <c r="I7" s="95">
        <f>'All Offices'!N7</f>
        <v>9</v>
      </c>
      <c r="J7" s="95">
        <f>'All Offices'!O7</f>
        <v>6</v>
      </c>
      <c r="K7" s="95">
        <f>'All Offices'!P7</f>
        <v>6</v>
      </c>
      <c r="L7" s="95">
        <f>'All Offices'!Q7</f>
        <v>9</v>
      </c>
      <c r="M7" s="95">
        <f>'All Offices'!R7</f>
        <v>1</v>
      </c>
      <c r="N7" s="95">
        <f>'All Offices'!S7</f>
        <v>0</v>
      </c>
      <c r="O7" s="95">
        <f>'All Offices'!T7</f>
        <v>0</v>
      </c>
      <c r="P7" s="105">
        <f>'All Offices'!AC7</f>
        <v>44</v>
      </c>
      <c r="Q7" s="105">
        <f>'All Offices'!AD7</f>
        <v>61</v>
      </c>
      <c r="R7" s="105">
        <f>'All Offices'!AE7</f>
        <v>0</v>
      </c>
      <c r="S7" s="105">
        <f>'All Offices'!AF7</f>
        <v>0</v>
      </c>
      <c r="T7" s="105">
        <f>'All Offices'!AG7</f>
        <v>0</v>
      </c>
      <c r="U7" s="105">
        <f>'All Offices'!AO7</f>
        <v>96</v>
      </c>
      <c r="V7" s="105">
        <f>'All Offices'!AP7</f>
        <v>0</v>
      </c>
      <c r="W7" s="105">
        <f>'All Offices'!AX7</f>
        <v>88</v>
      </c>
      <c r="X7" s="105">
        <f>'All Offices'!AY7</f>
        <v>25</v>
      </c>
      <c r="Y7" s="105">
        <f>'All Offices'!AZ7</f>
        <v>0</v>
      </c>
      <c r="Z7" s="105">
        <f>'All Offices'!BH7</f>
        <v>33</v>
      </c>
      <c r="AA7" s="105">
        <f>'All Offices'!BI7</f>
        <v>22</v>
      </c>
      <c r="AB7" s="105">
        <f>'All Offices'!BJ7</f>
        <v>49</v>
      </c>
      <c r="AC7" s="105">
        <f>'All Offices'!BK7</f>
        <v>0</v>
      </c>
      <c r="AD7" s="105">
        <f>'All Offices'!BV7</f>
        <v>111</v>
      </c>
      <c r="AE7" s="105">
        <f>'All Offices'!BW7</f>
        <v>1</v>
      </c>
      <c r="AF7" s="105">
        <f>'All Offices'!CC7</f>
        <v>54</v>
      </c>
      <c r="AG7" s="105">
        <f>'All Offices'!CD7</f>
        <v>55</v>
      </c>
      <c r="AH7" s="105">
        <f>'All Offices'!CE7</f>
        <v>0</v>
      </c>
      <c r="AI7" s="105">
        <f>'All Offices'!CF7</f>
        <v>0</v>
      </c>
      <c r="AJ7" s="105">
        <f>'All Offices'!CL7</f>
        <v>102</v>
      </c>
      <c r="AK7" s="105">
        <f>'All Offices'!CM7</f>
        <v>0</v>
      </c>
      <c r="AL7" s="105">
        <f>'All Offices'!CS7</f>
        <v>0</v>
      </c>
      <c r="AM7" s="105">
        <f>'All Offices'!CT7</f>
        <v>0</v>
      </c>
      <c r="AN7" s="105">
        <f>'All Offices'!DB7</f>
        <v>5</v>
      </c>
      <c r="AO7" s="105">
        <f>'All Offices'!DI7</f>
        <v>0</v>
      </c>
    </row>
    <row r="8" spans="1:42" ht="24" thickBot="1" x14ac:dyDescent="0.4">
      <c r="A8" s="51" t="s">
        <v>6</v>
      </c>
      <c r="B8" s="182">
        <f>'All Offices'!B8</f>
        <v>518</v>
      </c>
      <c r="C8" s="182">
        <f>'All Offices'!C8</f>
        <v>1</v>
      </c>
      <c r="D8" s="95">
        <f>'All Offices'!I8</f>
        <v>3</v>
      </c>
      <c r="E8" s="95">
        <f>'All Offices'!J8</f>
        <v>8</v>
      </c>
      <c r="F8" s="95">
        <f>'All Offices'!K8</f>
        <v>105</v>
      </c>
      <c r="G8" s="95">
        <f>'All Offices'!L8</f>
        <v>0</v>
      </c>
      <c r="H8" s="95">
        <f>'All Offices'!M8</f>
        <v>13</v>
      </c>
      <c r="I8" s="95">
        <f>'All Offices'!N8</f>
        <v>8</v>
      </c>
      <c r="J8" s="95">
        <f>'All Offices'!O8</f>
        <v>9</v>
      </c>
      <c r="K8" s="95">
        <f>'All Offices'!P8</f>
        <v>4</v>
      </c>
      <c r="L8" s="95">
        <f>'All Offices'!Q8</f>
        <v>16</v>
      </c>
      <c r="M8" s="95">
        <f>'All Offices'!R8</f>
        <v>1</v>
      </c>
      <c r="N8" s="95">
        <f>'All Offices'!S8</f>
        <v>0</v>
      </c>
      <c r="O8" s="95">
        <f>'All Offices'!T8</f>
        <v>0</v>
      </c>
      <c r="P8" s="105">
        <f>'All Offices'!AC8</f>
        <v>43</v>
      </c>
      <c r="Q8" s="105">
        <f>'All Offices'!AD8</f>
        <v>112</v>
      </c>
      <c r="R8" s="105">
        <f>'All Offices'!AE8</f>
        <v>0</v>
      </c>
      <c r="S8" s="105">
        <f>'All Offices'!AF8</f>
        <v>0</v>
      </c>
      <c r="T8" s="105">
        <f>'All Offices'!AG8</f>
        <v>0</v>
      </c>
      <c r="U8" s="105">
        <f>'All Offices'!AO8</f>
        <v>143</v>
      </c>
      <c r="V8" s="105">
        <f>'All Offices'!AP8</f>
        <v>0</v>
      </c>
      <c r="W8" s="105">
        <f>'All Offices'!AX8</f>
        <v>115</v>
      </c>
      <c r="X8" s="105">
        <f>'All Offices'!AY8</f>
        <v>45</v>
      </c>
      <c r="Y8" s="105">
        <f>'All Offices'!AZ8</f>
        <v>0</v>
      </c>
      <c r="Z8" s="105">
        <f>'All Offices'!BH8</f>
        <v>44</v>
      </c>
      <c r="AA8" s="105">
        <f>'All Offices'!BI8</f>
        <v>32</v>
      </c>
      <c r="AB8" s="105">
        <f>'All Offices'!BJ8</f>
        <v>66</v>
      </c>
      <c r="AC8" s="105">
        <f>'All Offices'!BK8</f>
        <v>1</v>
      </c>
      <c r="AD8" s="105">
        <f>'All Offices'!BV8</f>
        <v>171</v>
      </c>
      <c r="AE8" s="105">
        <f>'All Offices'!BW8</f>
        <v>0</v>
      </c>
      <c r="AF8" s="105">
        <f>'All Offices'!CC8</f>
        <v>84</v>
      </c>
      <c r="AG8" s="105">
        <f>'All Offices'!CD8</f>
        <v>81</v>
      </c>
      <c r="AH8" s="105">
        <f>'All Offices'!CE8</f>
        <v>0</v>
      </c>
      <c r="AI8" s="105">
        <f>'All Offices'!CF8</f>
        <v>0</v>
      </c>
      <c r="AJ8" s="105">
        <f>'All Offices'!CL8</f>
        <v>150</v>
      </c>
      <c r="AK8" s="105">
        <f>'All Offices'!CM8</f>
        <v>0</v>
      </c>
      <c r="AL8" s="105">
        <f>'All Offices'!CS8</f>
        <v>0</v>
      </c>
      <c r="AM8" s="105">
        <f>'All Offices'!CT8</f>
        <v>0</v>
      </c>
      <c r="AN8" s="105">
        <f>'All Offices'!DB8</f>
        <v>8</v>
      </c>
      <c r="AO8" s="105">
        <f>'All Offices'!DI8</f>
        <v>1</v>
      </c>
    </row>
    <row r="9" spans="1:42" ht="24" thickBot="1" x14ac:dyDescent="0.4">
      <c r="A9" s="51" t="s">
        <v>18</v>
      </c>
      <c r="B9" s="182">
        <f>'All Offices'!B9</f>
        <v>103</v>
      </c>
      <c r="C9" s="182">
        <f>'All Offices'!C9</f>
        <v>1</v>
      </c>
      <c r="D9" s="95">
        <f>'All Offices'!I9</f>
        <v>1</v>
      </c>
      <c r="E9" s="95">
        <f>'All Offices'!J9</f>
        <v>3</v>
      </c>
      <c r="F9" s="95">
        <f>'All Offices'!K9</f>
        <v>24</v>
      </c>
      <c r="G9" s="95">
        <f>'All Offices'!L9</f>
        <v>0</v>
      </c>
      <c r="H9" s="95">
        <f>'All Offices'!M9</f>
        <v>0</v>
      </c>
      <c r="I9" s="95">
        <f>'All Offices'!N9</f>
        <v>1</v>
      </c>
      <c r="J9" s="95">
        <f>'All Offices'!O9</f>
        <v>0</v>
      </c>
      <c r="K9" s="95">
        <f>'All Offices'!P9</f>
        <v>1</v>
      </c>
      <c r="L9" s="95">
        <f>'All Offices'!Q9</f>
        <v>1</v>
      </c>
      <c r="M9" s="95">
        <f>'All Offices'!R9</f>
        <v>0</v>
      </c>
      <c r="N9" s="95">
        <f>'All Offices'!S9</f>
        <v>0</v>
      </c>
      <c r="O9" s="95">
        <f>'All Offices'!T9</f>
        <v>0</v>
      </c>
      <c r="P9" s="105">
        <f>'All Offices'!AC9</f>
        <v>9</v>
      </c>
      <c r="Q9" s="105">
        <f>'All Offices'!AD9</f>
        <v>19</v>
      </c>
      <c r="R9" s="105">
        <f>'All Offices'!AE9</f>
        <v>0</v>
      </c>
      <c r="S9" s="105">
        <f>'All Offices'!AF9</f>
        <v>0</v>
      </c>
      <c r="T9" s="105">
        <f>'All Offices'!AG9</f>
        <v>0</v>
      </c>
      <c r="U9" s="105">
        <f>'All Offices'!AO9</f>
        <v>22</v>
      </c>
      <c r="V9" s="105">
        <f>'All Offices'!AP9</f>
        <v>0</v>
      </c>
      <c r="W9" s="105">
        <f>'All Offices'!AX9</f>
        <v>26</v>
      </c>
      <c r="X9" s="105">
        <f>'All Offices'!AY9</f>
        <v>5</v>
      </c>
      <c r="Y9" s="105">
        <f>'All Offices'!AZ9</f>
        <v>0</v>
      </c>
      <c r="Z9" s="105">
        <f>'All Offices'!BH9</f>
        <v>8</v>
      </c>
      <c r="AA9" s="105">
        <f>'All Offices'!BI9</f>
        <v>2</v>
      </c>
      <c r="AB9" s="105">
        <f>'All Offices'!BJ9</f>
        <v>16</v>
      </c>
      <c r="AC9" s="105">
        <f>'All Offices'!BK9</f>
        <v>0</v>
      </c>
      <c r="AD9" s="105">
        <f>'All Offices'!BV9</f>
        <v>30</v>
      </c>
      <c r="AE9" s="105">
        <f>'All Offices'!BW9</f>
        <v>0</v>
      </c>
      <c r="AF9" s="105">
        <f>'All Offices'!CC9</f>
        <v>13</v>
      </c>
      <c r="AG9" s="105">
        <f>'All Offices'!CD9</f>
        <v>14</v>
      </c>
      <c r="AH9" s="105">
        <f>'All Offices'!CE9</f>
        <v>0</v>
      </c>
      <c r="AI9" s="105">
        <f>'All Offices'!CF9</f>
        <v>0</v>
      </c>
      <c r="AJ9" s="105">
        <f>'All Offices'!CL9</f>
        <v>0</v>
      </c>
      <c r="AK9" s="105">
        <f>'All Offices'!CM9</f>
        <v>0</v>
      </c>
      <c r="AL9" s="105">
        <f>'All Offices'!CS9</f>
        <v>25</v>
      </c>
      <c r="AM9" s="105">
        <f>'All Offices'!CT9</f>
        <v>0</v>
      </c>
      <c r="AN9" s="105">
        <f>'All Offices'!DB9</f>
        <v>0</v>
      </c>
      <c r="AO9" s="105">
        <f>'All Offices'!DI9</f>
        <v>0</v>
      </c>
    </row>
    <row r="10" spans="1:42" ht="24" thickBot="1" x14ac:dyDescent="0.4">
      <c r="A10" s="51" t="s">
        <v>19</v>
      </c>
      <c r="B10" s="182">
        <f>'All Offices'!B10</f>
        <v>390</v>
      </c>
      <c r="C10" s="182">
        <f>'All Offices'!C10</f>
        <v>1</v>
      </c>
      <c r="D10" s="95">
        <f>'All Offices'!I10</f>
        <v>4</v>
      </c>
      <c r="E10" s="95">
        <f>'All Offices'!J10</f>
        <v>4</v>
      </c>
      <c r="F10" s="95">
        <f>'All Offices'!K10</f>
        <v>95</v>
      </c>
      <c r="G10" s="95">
        <f>'All Offices'!L10</f>
        <v>3</v>
      </c>
      <c r="H10" s="95">
        <f>'All Offices'!M10</f>
        <v>33</v>
      </c>
      <c r="I10" s="95">
        <f>'All Offices'!N10</f>
        <v>6</v>
      </c>
      <c r="J10" s="95">
        <f>'All Offices'!O10</f>
        <v>12</v>
      </c>
      <c r="K10" s="95">
        <f>'All Offices'!P10</f>
        <v>10</v>
      </c>
      <c r="L10" s="95">
        <f>'All Offices'!Q10</f>
        <v>11</v>
      </c>
      <c r="M10" s="95">
        <f>'All Offices'!R10</f>
        <v>0</v>
      </c>
      <c r="N10" s="95">
        <f>'All Offices'!S10</f>
        <v>0</v>
      </c>
      <c r="O10" s="95">
        <f>'All Offices'!T10</f>
        <v>0</v>
      </c>
      <c r="P10" s="105">
        <f>'All Offices'!AC10</f>
        <v>60</v>
      </c>
      <c r="Q10" s="105">
        <f>'All Offices'!AD10</f>
        <v>103</v>
      </c>
      <c r="R10" s="105">
        <f>'All Offices'!AE10</f>
        <v>0</v>
      </c>
      <c r="S10" s="105">
        <f>'All Offices'!AF10</f>
        <v>0</v>
      </c>
      <c r="T10" s="105">
        <f>'All Offices'!AG10</f>
        <v>0</v>
      </c>
      <c r="U10" s="105">
        <f>'All Offices'!AO10</f>
        <v>143</v>
      </c>
      <c r="V10" s="105">
        <f>'All Offices'!AP10</f>
        <v>2</v>
      </c>
      <c r="W10" s="105">
        <f>'All Offices'!AX10</f>
        <v>116</v>
      </c>
      <c r="X10" s="105">
        <f>'All Offices'!AY10</f>
        <v>56</v>
      </c>
      <c r="Y10" s="105">
        <f>'All Offices'!AZ10</f>
        <v>0</v>
      </c>
      <c r="Z10" s="105">
        <f>'All Offices'!BH10</f>
        <v>59</v>
      </c>
      <c r="AA10" s="105">
        <f>'All Offices'!BI10</f>
        <v>37</v>
      </c>
      <c r="AB10" s="105">
        <f>'All Offices'!BJ10</f>
        <v>69</v>
      </c>
      <c r="AC10" s="105">
        <f>'All Offices'!BK10</f>
        <v>0</v>
      </c>
      <c r="AD10" s="105">
        <f>'All Offices'!BV10</f>
        <v>179</v>
      </c>
      <c r="AE10" s="105">
        <f>'All Offices'!BW10</f>
        <v>2</v>
      </c>
      <c r="AF10" s="105">
        <f>'All Offices'!CC10</f>
        <v>83</v>
      </c>
      <c r="AG10" s="105">
        <f>'All Offices'!CD10</f>
        <v>95</v>
      </c>
      <c r="AH10" s="105">
        <f>'All Offices'!CE10</f>
        <v>0</v>
      </c>
      <c r="AI10" s="105">
        <f>'All Offices'!CF10</f>
        <v>0</v>
      </c>
      <c r="AJ10" s="105">
        <f>'All Offices'!CL10</f>
        <v>156</v>
      </c>
      <c r="AK10" s="105">
        <f>'All Offices'!CM10</f>
        <v>1</v>
      </c>
      <c r="AL10" s="105">
        <f>'All Offices'!CS10</f>
        <v>0</v>
      </c>
      <c r="AM10" s="105">
        <f>'All Offices'!CT10</f>
        <v>0</v>
      </c>
      <c r="AN10" s="105">
        <f>'All Offices'!DB10</f>
        <v>6</v>
      </c>
      <c r="AO10" s="105">
        <f>'All Offices'!DI10</f>
        <v>3</v>
      </c>
    </row>
    <row r="11" spans="1:42" ht="24" thickBot="1" x14ac:dyDescent="0.4">
      <c r="A11" s="51" t="s">
        <v>20</v>
      </c>
      <c r="B11" s="182">
        <f>'All Offices'!B11</f>
        <v>247</v>
      </c>
      <c r="C11" s="182">
        <f>'All Offices'!C11</f>
        <v>1</v>
      </c>
      <c r="D11" s="95">
        <f>'All Offices'!I11</f>
        <v>2</v>
      </c>
      <c r="E11" s="95">
        <f>'All Offices'!J11</f>
        <v>6</v>
      </c>
      <c r="F11" s="95">
        <f>'All Offices'!K11</f>
        <v>42</v>
      </c>
      <c r="G11" s="95">
        <f>'All Offices'!L11</f>
        <v>1</v>
      </c>
      <c r="H11" s="95">
        <f>'All Offices'!M11</f>
        <v>12</v>
      </c>
      <c r="I11" s="95">
        <f>'All Offices'!N11</f>
        <v>3</v>
      </c>
      <c r="J11" s="95">
        <f>'All Offices'!O11</f>
        <v>7</v>
      </c>
      <c r="K11" s="95">
        <f>'All Offices'!P11</f>
        <v>6</v>
      </c>
      <c r="L11" s="95">
        <f>'All Offices'!Q11</f>
        <v>8</v>
      </c>
      <c r="M11" s="95">
        <f>'All Offices'!R11</f>
        <v>0</v>
      </c>
      <c r="N11" s="95">
        <f>'All Offices'!S11</f>
        <v>0</v>
      </c>
      <c r="O11" s="95">
        <f>'All Offices'!T11</f>
        <v>0</v>
      </c>
      <c r="P11" s="105">
        <f>'All Offices'!AC11</f>
        <v>29</v>
      </c>
      <c r="Q11" s="105">
        <f>'All Offices'!AD11</f>
        <v>64</v>
      </c>
      <c r="R11" s="105">
        <f>'All Offices'!AE11</f>
        <v>0</v>
      </c>
      <c r="S11" s="105">
        <f>'All Offices'!AF11</f>
        <v>0</v>
      </c>
      <c r="T11" s="105">
        <f>'All Offices'!AG11</f>
        <v>0</v>
      </c>
      <c r="U11" s="105">
        <f>'All Offices'!AO11</f>
        <v>81</v>
      </c>
      <c r="V11" s="105">
        <f>'All Offices'!AP11</f>
        <v>0</v>
      </c>
      <c r="W11" s="105">
        <f>'All Offices'!AX11</f>
        <v>63</v>
      </c>
      <c r="X11" s="105">
        <f>'All Offices'!AY11</f>
        <v>29</v>
      </c>
      <c r="Y11" s="105">
        <f>'All Offices'!AZ11</f>
        <v>0</v>
      </c>
      <c r="Z11" s="105">
        <f>'All Offices'!BH11</f>
        <v>24</v>
      </c>
      <c r="AA11" s="105">
        <f>'All Offices'!BI11</f>
        <v>22</v>
      </c>
      <c r="AB11" s="105">
        <f>'All Offices'!BJ11</f>
        <v>40</v>
      </c>
      <c r="AC11" s="105">
        <f>'All Offices'!BK11</f>
        <v>0</v>
      </c>
      <c r="AD11" s="105">
        <f>'All Offices'!BV11</f>
        <v>96</v>
      </c>
      <c r="AE11" s="105">
        <f>'All Offices'!BW11</f>
        <v>0</v>
      </c>
      <c r="AF11" s="105">
        <f>'All Offices'!CC11</f>
        <v>51</v>
      </c>
      <c r="AG11" s="105">
        <f>'All Offices'!CD11</f>
        <v>38</v>
      </c>
      <c r="AH11" s="105">
        <f>'All Offices'!CE11</f>
        <v>0</v>
      </c>
      <c r="AI11" s="105">
        <f>'All Offices'!CF11</f>
        <v>0</v>
      </c>
      <c r="AJ11" s="105">
        <f>'All Offices'!CL11</f>
        <v>84</v>
      </c>
      <c r="AK11" s="105">
        <f>'All Offices'!CM11</f>
        <v>1</v>
      </c>
      <c r="AL11" s="105">
        <f>'All Offices'!CS11</f>
        <v>0</v>
      </c>
      <c r="AM11" s="105">
        <f>'All Offices'!CT11</f>
        <v>0</v>
      </c>
      <c r="AN11" s="105">
        <f>'All Offices'!DB11</f>
        <v>0</v>
      </c>
      <c r="AO11" s="105">
        <f>'All Offices'!DI11</f>
        <v>1</v>
      </c>
    </row>
    <row r="12" spans="1:42" ht="24" thickBot="1" x14ac:dyDescent="0.4">
      <c r="A12" s="51" t="s">
        <v>21</v>
      </c>
      <c r="B12" s="182">
        <f>'All Offices'!B12</f>
        <v>94</v>
      </c>
      <c r="C12" s="182">
        <f>'All Offices'!C12</f>
        <v>1</v>
      </c>
      <c r="D12" s="95">
        <f>'All Offices'!I12</f>
        <v>2</v>
      </c>
      <c r="E12" s="95">
        <f>'All Offices'!J12</f>
        <v>1</v>
      </c>
      <c r="F12" s="95">
        <f>'All Offices'!K12</f>
        <v>15</v>
      </c>
      <c r="G12" s="95">
        <f>'All Offices'!L12</f>
        <v>0</v>
      </c>
      <c r="H12" s="95">
        <f>'All Offices'!M12</f>
        <v>5</v>
      </c>
      <c r="I12" s="95">
        <f>'All Offices'!N12</f>
        <v>2</v>
      </c>
      <c r="J12" s="95">
        <f>'All Offices'!O12</f>
        <v>1</v>
      </c>
      <c r="K12" s="95">
        <f>'All Offices'!P12</f>
        <v>0</v>
      </c>
      <c r="L12" s="95">
        <f>'All Offices'!Q12</f>
        <v>0</v>
      </c>
      <c r="M12" s="95">
        <f>'All Offices'!R12</f>
        <v>0</v>
      </c>
      <c r="N12" s="95">
        <f>'All Offices'!S12</f>
        <v>0</v>
      </c>
      <c r="O12" s="95">
        <f>'All Offices'!T12</f>
        <v>0</v>
      </c>
      <c r="P12" s="105">
        <f>'All Offices'!AC12</f>
        <v>11</v>
      </c>
      <c r="Q12" s="105">
        <f>'All Offices'!AD12</f>
        <v>14</v>
      </c>
      <c r="R12" s="105">
        <f>'All Offices'!AE12</f>
        <v>0</v>
      </c>
      <c r="S12" s="105">
        <f>'All Offices'!AF12</f>
        <v>0</v>
      </c>
      <c r="T12" s="105">
        <f>'All Offices'!AG12</f>
        <v>0</v>
      </c>
      <c r="U12" s="105">
        <f>'All Offices'!AO12</f>
        <v>25</v>
      </c>
      <c r="V12" s="105">
        <f>'All Offices'!AP12</f>
        <v>0</v>
      </c>
      <c r="W12" s="105">
        <f>'All Offices'!AX12</f>
        <v>22</v>
      </c>
      <c r="X12" s="105">
        <f>'All Offices'!AY12</f>
        <v>3</v>
      </c>
      <c r="Y12" s="105">
        <f>'All Offices'!AZ12</f>
        <v>0</v>
      </c>
      <c r="Z12" s="105">
        <f>'All Offices'!BH12</f>
        <v>6</v>
      </c>
      <c r="AA12" s="105">
        <f>'All Offices'!BI12</f>
        <v>6</v>
      </c>
      <c r="AB12" s="105">
        <f>'All Offices'!BJ12</f>
        <v>13</v>
      </c>
      <c r="AC12" s="105">
        <f>'All Offices'!BK12</f>
        <v>0</v>
      </c>
      <c r="AD12" s="105">
        <f>'All Offices'!BV12</f>
        <v>26</v>
      </c>
      <c r="AE12" s="105">
        <f>'All Offices'!BW12</f>
        <v>0</v>
      </c>
      <c r="AF12" s="105">
        <f>'All Offices'!CC12</f>
        <v>11</v>
      </c>
      <c r="AG12" s="105">
        <f>'All Offices'!CD12</f>
        <v>15</v>
      </c>
      <c r="AH12" s="105">
        <f>'All Offices'!CE12</f>
        <v>0</v>
      </c>
      <c r="AI12" s="105">
        <f>'All Offices'!CF12</f>
        <v>0</v>
      </c>
      <c r="AJ12" s="105">
        <f>'All Offices'!CL12</f>
        <v>0</v>
      </c>
      <c r="AK12" s="105">
        <f>'All Offices'!CM12</f>
        <v>0</v>
      </c>
      <c r="AL12" s="105">
        <f>'All Offices'!CS12</f>
        <v>25</v>
      </c>
      <c r="AM12" s="105">
        <f>'All Offices'!CT12</f>
        <v>0</v>
      </c>
      <c r="AN12" s="105">
        <f>'All Offices'!DB12</f>
        <v>2</v>
      </c>
      <c r="AO12" s="105">
        <f>'All Offices'!DI12</f>
        <v>1</v>
      </c>
    </row>
    <row r="13" spans="1:42" ht="24" thickBot="1" x14ac:dyDescent="0.4">
      <c r="A13" s="51" t="s">
        <v>22</v>
      </c>
      <c r="B13" s="182">
        <f>'All Offices'!B13</f>
        <v>37</v>
      </c>
      <c r="C13" s="182">
        <f>'All Offices'!C13</f>
        <v>1</v>
      </c>
      <c r="D13" s="95">
        <f>'All Offices'!I13</f>
        <v>1</v>
      </c>
      <c r="E13" s="95">
        <f>'All Offices'!J13</f>
        <v>1</v>
      </c>
      <c r="F13" s="95">
        <f>'All Offices'!K13</f>
        <v>5</v>
      </c>
      <c r="G13" s="95">
        <f>'All Offices'!L13</f>
        <v>0</v>
      </c>
      <c r="H13" s="95">
        <f>'All Offices'!M13</f>
        <v>1</v>
      </c>
      <c r="I13" s="95">
        <f>'All Offices'!N13</f>
        <v>2</v>
      </c>
      <c r="J13" s="95">
        <f>'All Offices'!O13</f>
        <v>0</v>
      </c>
      <c r="K13" s="95">
        <f>'All Offices'!P13</f>
        <v>0</v>
      </c>
      <c r="L13" s="95">
        <f>'All Offices'!Q13</f>
        <v>0</v>
      </c>
      <c r="M13" s="95">
        <f>'All Offices'!R13</f>
        <v>0</v>
      </c>
      <c r="N13" s="95">
        <f>'All Offices'!S13</f>
        <v>0</v>
      </c>
      <c r="O13" s="95">
        <f>'All Offices'!T13</f>
        <v>0</v>
      </c>
      <c r="P13" s="105">
        <f>'All Offices'!AC13</f>
        <v>7</v>
      </c>
      <c r="Q13" s="105">
        <f>'All Offices'!AD13</f>
        <v>2</v>
      </c>
      <c r="R13" s="105">
        <f>'All Offices'!AE13</f>
        <v>0</v>
      </c>
      <c r="S13" s="105">
        <f>'All Offices'!AF13</f>
        <v>0</v>
      </c>
      <c r="T13" s="105">
        <f>'All Offices'!AG13</f>
        <v>1</v>
      </c>
      <c r="U13" s="105">
        <f>'All Offices'!AO13</f>
        <v>9</v>
      </c>
      <c r="V13" s="105">
        <f>'All Offices'!AP13</f>
        <v>1</v>
      </c>
      <c r="W13" s="105">
        <f>'All Offices'!AX13</f>
        <v>8</v>
      </c>
      <c r="X13" s="105">
        <f>'All Offices'!AY13</f>
        <v>1</v>
      </c>
      <c r="Y13" s="105">
        <f>'All Offices'!AZ13</f>
        <v>1</v>
      </c>
      <c r="Z13" s="105">
        <f>'All Offices'!BH13</f>
        <v>5</v>
      </c>
      <c r="AA13" s="105">
        <f>'All Offices'!BI13</f>
        <v>1</v>
      </c>
      <c r="AB13" s="105">
        <f>'All Offices'!BJ13</f>
        <v>2</v>
      </c>
      <c r="AC13" s="105">
        <f>'All Offices'!BK13</f>
        <v>2</v>
      </c>
      <c r="AD13" s="105">
        <f>'All Offices'!BV13</f>
        <v>9</v>
      </c>
      <c r="AE13" s="105">
        <f>'All Offices'!BW13</f>
        <v>1</v>
      </c>
      <c r="AF13" s="105">
        <f>'All Offices'!CC13</f>
        <v>2</v>
      </c>
      <c r="AG13" s="105">
        <f>'All Offices'!CD13</f>
        <v>7</v>
      </c>
      <c r="AH13" s="105">
        <f>'All Offices'!CE13</f>
        <v>0</v>
      </c>
      <c r="AI13" s="105">
        <f>'All Offices'!CF13</f>
        <v>1</v>
      </c>
      <c r="AJ13" s="105">
        <f>'All Offices'!CL13</f>
        <v>0</v>
      </c>
      <c r="AK13" s="105">
        <f>'All Offices'!CM13</f>
        <v>0</v>
      </c>
      <c r="AL13" s="105">
        <f>'All Offices'!CS13</f>
        <v>9</v>
      </c>
      <c r="AM13" s="105">
        <f>'All Offices'!CT13</f>
        <v>1</v>
      </c>
      <c r="AN13" s="105">
        <f>'All Offices'!DB13</f>
        <v>9</v>
      </c>
      <c r="AO13" s="105">
        <f>'All Offices'!DI13</f>
        <v>9</v>
      </c>
    </row>
    <row r="14" spans="1:42" ht="24" thickBot="1" x14ac:dyDescent="0.4">
      <c r="A14" s="51" t="s">
        <v>23</v>
      </c>
      <c r="B14" s="182">
        <f>'All Offices'!B14</f>
        <v>1086</v>
      </c>
      <c r="C14" s="182">
        <f>'All Offices'!C14</f>
        <v>1</v>
      </c>
      <c r="D14" s="95">
        <f>'All Offices'!I14</f>
        <v>6</v>
      </c>
      <c r="E14" s="95">
        <f>'All Offices'!J14</f>
        <v>12</v>
      </c>
      <c r="F14" s="95">
        <f>'All Offices'!K14</f>
        <v>204</v>
      </c>
      <c r="G14" s="95">
        <f>'All Offices'!L14</f>
        <v>0</v>
      </c>
      <c r="H14" s="95">
        <f>'All Offices'!M14</f>
        <v>52</v>
      </c>
      <c r="I14" s="95">
        <f>'All Offices'!N14</f>
        <v>69</v>
      </c>
      <c r="J14" s="95">
        <f>'All Offices'!O14</f>
        <v>30</v>
      </c>
      <c r="K14" s="95">
        <f>'All Offices'!P14</f>
        <v>19</v>
      </c>
      <c r="L14" s="95">
        <f>'All Offices'!Q14</f>
        <v>20</v>
      </c>
      <c r="M14" s="95">
        <f>'All Offices'!R14</f>
        <v>4</v>
      </c>
      <c r="N14" s="95">
        <f>'All Offices'!S14</f>
        <v>0</v>
      </c>
      <c r="O14" s="95">
        <f>'All Offices'!T14</f>
        <v>0</v>
      </c>
      <c r="P14" s="105">
        <f>'All Offices'!AC14</f>
        <v>124</v>
      </c>
      <c r="Q14" s="105">
        <f>'All Offices'!AD14</f>
        <v>202</v>
      </c>
      <c r="R14" s="105">
        <f>'All Offices'!AE14</f>
        <v>0</v>
      </c>
      <c r="S14" s="105">
        <f>'All Offices'!AF14</f>
        <v>0</v>
      </c>
      <c r="T14" s="105">
        <f>'All Offices'!AG14</f>
        <v>0</v>
      </c>
      <c r="U14" s="105">
        <f>'All Offices'!AO14</f>
        <v>305</v>
      </c>
      <c r="V14" s="105">
        <f>'All Offices'!AP14</f>
        <v>0</v>
      </c>
      <c r="W14" s="105">
        <f>'All Offices'!AX14</f>
        <v>254</v>
      </c>
      <c r="X14" s="105">
        <f>'All Offices'!AY14</f>
        <v>92</v>
      </c>
      <c r="Y14" s="105">
        <f>'All Offices'!AZ14</f>
        <v>0</v>
      </c>
      <c r="Z14" s="105">
        <f>'All Offices'!BH14</f>
        <v>110</v>
      </c>
      <c r="AA14" s="105">
        <f>'All Offices'!BI14</f>
        <v>69</v>
      </c>
      <c r="AB14" s="105">
        <f>'All Offices'!BJ14</f>
        <v>135</v>
      </c>
      <c r="AC14" s="105">
        <f>'All Offices'!BK14</f>
        <v>0</v>
      </c>
      <c r="AD14" s="105">
        <f>'All Offices'!BV14</f>
        <v>376</v>
      </c>
      <c r="AE14" s="105">
        <f>'All Offices'!BW14</f>
        <v>0</v>
      </c>
      <c r="AF14" s="105">
        <f>'All Offices'!CC14</f>
        <v>194</v>
      </c>
      <c r="AG14" s="105">
        <f>'All Offices'!CD14</f>
        <v>159</v>
      </c>
      <c r="AH14" s="105">
        <f>'All Offices'!CE14</f>
        <v>0</v>
      </c>
      <c r="AI14" s="105">
        <f>'All Offices'!CF14</f>
        <v>0</v>
      </c>
      <c r="AJ14" s="105">
        <f>'All Offices'!CL14</f>
        <v>305</v>
      </c>
      <c r="AK14" s="105">
        <f>'All Offices'!CM14</f>
        <v>0</v>
      </c>
      <c r="AL14" s="105">
        <f>'All Offices'!CS14</f>
        <v>0</v>
      </c>
      <c r="AM14" s="105">
        <f>'All Offices'!CT14</f>
        <v>0</v>
      </c>
      <c r="AN14" s="105">
        <f>'All Offices'!DB14</f>
        <v>16</v>
      </c>
      <c r="AO14" s="105">
        <f>'All Offices'!DI14</f>
        <v>7</v>
      </c>
    </row>
    <row r="15" spans="1:42" ht="24" thickBot="1" x14ac:dyDescent="0.4">
      <c r="A15" s="51" t="s">
        <v>24</v>
      </c>
      <c r="B15" s="182">
        <f>'All Offices'!B15</f>
        <v>55</v>
      </c>
      <c r="C15" s="182">
        <f>'All Offices'!C15</f>
        <v>1</v>
      </c>
      <c r="D15" s="95">
        <f>'All Offices'!I15</f>
        <v>0</v>
      </c>
      <c r="E15" s="95">
        <f>'All Offices'!J15</f>
        <v>0</v>
      </c>
      <c r="F15" s="95">
        <f>'All Offices'!K15</f>
        <v>1</v>
      </c>
      <c r="G15" s="95">
        <f>'All Offices'!L15</f>
        <v>0</v>
      </c>
      <c r="H15" s="95">
        <f>'All Offices'!M15</f>
        <v>0</v>
      </c>
      <c r="I15" s="95">
        <f>'All Offices'!N15</f>
        <v>1</v>
      </c>
      <c r="J15" s="95">
        <f>'All Offices'!O15</f>
        <v>2</v>
      </c>
      <c r="K15" s="95">
        <f>'All Offices'!P15</f>
        <v>1</v>
      </c>
      <c r="L15" s="95">
        <f>'All Offices'!Q15</f>
        <v>0</v>
      </c>
      <c r="M15" s="95">
        <f>'All Offices'!R15</f>
        <v>0</v>
      </c>
      <c r="N15" s="95">
        <f>'All Offices'!S15</f>
        <v>0</v>
      </c>
      <c r="O15" s="95">
        <f>'All Offices'!T15</f>
        <v>0</v>
      </c>
      <c r="P15" s="105">
        <f>'All Offices'!AC15</f>
        <v>3</v>
      </c>
      <c r="Q15" s="105">
        <f>'All Offices'!AD15</f>
        <v>3</v>
      </c>
      <c r="R15" s="105">
        <f>'All Offices'!AE15</f>
        <v>0</v>
      </c>
      <c r="S15" s="105">
        <f>'All Offices'!AF15</f>
        <v>0</v>
      </c>
      <c r="T15" s="105">
        <f>'All Offices'!AG15</f>
        <v>0</v>
      </c>
      <c r="U15" s="105">
        <f>'All Offices'!AO15</f>
        <v>6</v>
      </c>
      <c r="V15" s="105">
        <f>'All Offices'!AP15</f>
        <v>0</v>
      </c>
      <c r="W15" s="105">
        <f>'All Offices'!AX15</f>
        <v>5</v>
      </c>
      <c r="X15" s="105">
        <f>'All Offices'!AY15</f>
        <v>0</v>
      </c>
      <c r="Y15" s="105">
        <f>'All Offices'!AZ15</f>
        <v>0</v>
      </c>
      <c r="Z15" s="105">
        <f>'All Offices'!BH15</f>
        <v>1</v>
      </c>
      <c r="AA15" s="105">
        <f>'All Offices'!BI15</f>
        <v>1</v>
      </c>
      <c r="AB15" s="105">
        <f>'All Offices'!BJ15</f>
        <v>4</v>
      </c>
      <c r="AC15" s="105">
        <f>'All Offices'!BK15</f>
        <v>0</v>
      </c>
      <c r="AD15" s="105">
        <f>'All Offices'!BV15</f>
        <v>5</v>
      </c>
      <c r="AE15" s="105">
        <f>'All Offices'!BW15</f>
        <v>0</v>
      </c>
      <c r="AF15" s="105">
        <f>'All Offices'!CC15</f>
        <v>2</v>
      </c>
      <c r="AG15" s="105">
        <f>'All Offices'!CD15</f>
        <v>4</v>
      </c>
      <c r="AH15" s="105">
        <f>'All Offices'!CE15</f>
        <v>0</v>
      </c>
      <c r="AI15" s="105">
        <f>'All Offices'!CF15</f>
        <v>0</v>
      </c>
      <c r="AJ15" s="105">
        <f>'All Offices'!CL15</f>
        <v>5</v>
      </c>
      <c r="AK15" s="105">
        <f>'All Offices'!CM15</f>
        <v>0</v>
      </c>
      <c r="AL15" s="105">
        <f>'All Offices'!CS15</f>
        <v>0</v>
      </c>
      <c r="AM15" s="105">
        <f>'All Offices'!CT15</f>
        <v>0</v>
      </c>
      <c r="AN15" s="105">
        <f>'All Offices'!DB15</f>
        <v>0</v>
      </c>
      <c r="AO15" s="105">
        <f>'All Offices'!DI15</f>
        <v>0</v>
      </c>
    </row>
    <row r="16" spans="1:42" ht="24" thickBot="1" x14ac:dyDescent="0.4">
      <c r="A16" s="51" t="s">
        <v>25</v>
      </c>
      <c r="B16" s="182">
        <f>'All Offices'!B16</f>
        <v>71</v>
      </c>
      <c r="C16" s="182">
        <f>'All Offices'!C16</f>
        <v>1</v>
      </c>
      <c r="D16" s="95">
        <f>'All Offices'!I16</f>
        <v>0</v>
      </c>
      <c r="E16" s="95">
        <f>'All Offices'!J16</f>
        <v>2</v>
      </c>
      <c r="F16" s="95">
        <f>'All Offices'!K16</f>
        <v>10</v>
      </c>
      <c r="G16" s="95">
        <f>'All Offices'!L16</f>
        <v>1</v>
      </c>
      <c r="H16" s="95">
        <f>'All Offices'!M16</f>
        <v>3</v>
      </c>
      <c r="I16" s="95">
        <f>'All Offices'!N16</f>
        <v>0</v>
      </c>
      <c r="J16" s="95">
        <f>'All Offices'!O16</f>
        <v>3</v>
      </c>
      <c r="K16" s="95">
        <f>'All Offices'!P16</f>
        <v>0</v>
      </c>
      <c r="L16" s="95">
        <f>'All Offices'!Q16</f>
        <v>5</v>
      </c>
      <c r="M16" s="95">
        <f>'All Offices'!R16</f>
        <v>2</v>
      </c>
      <c r="N16" s="95">
        <f>'All Offices'!S16</f>
        <v>0</v>
      </c>
      <c r="O16" s="95">
        <f>'All Offices'!T16</f>
        <v>0</v>
      </c>
      <c r="P16" s="105">
        <f>'All Offices'!AC16</f>
        <v>10</v>
      </c>
      <c r="Q16" s="105">
        <f>'All Offices'!AD16</f>
        <v>15</v>
      </c>
      <c r="R16" s="105">
        <f>'All Offices'!AE16</f>
        <v>0</v>
      </c>
      <c r="S16" s="105">
        <f>'All Offices'!AF16</f>
        <v>0</v>
      </c>
      <c r="T16" s="105">
        <f>'All Offices'!AG16</f>
        <v>0</v>
      </c>
      <c r="U16" s="105">
        <f>'All Offices'!AO16</f>
        <v>25</v>
      </c>
      <c r="V16" s="105">
        <f>'All Offices'!AP16</f>
        <v>0</v>
      </c>
      <c r="W16" s="105">
        <f>'All Offices'!AX16</f>
        <v>15</v>
      </c>
      <c r="X16" s="105">
        <f>'All Offices'!AY16</f>
        <v>11</v>
      </c>
      <c r="Y16" s="105">
        <f>'All Offices'!AZ16</f>
        <v>0</v>
      </c>
      <c r="Z16" s="105">
        <f>'All Offices'!BH16</f>
        <v>9</v>
      </c>
      <c r="AA16" s="105">
        <f>'All Offices'!BI16</f>
        <v>9</v>
      </c>
      <c r="AB16" s="105">
        <f>'All Offices'!BJ16</f>
        <v>7</v>
      </c>
      <c r="AC16" s="105">
        <f>'All Offices'!BK16</f>
        <v>0</v>
      </c>
      <c r="AD16" s="105">
        <f>'All Offices'!BV16</f>
        <v>26</v>
      </c>
      <c r="AE16" s="105">
        <f>'All Offices'!BW16</f>
        <v>0</v>
      </c>
      <c r="AF16" s="105">
        <f>'All Offices'!CC16</f>
        <v>15</v>
      </c>
      <c r="AG16" s="105">
        <f>'All Offices'!CD16</f>
        <v>10</v>
      </c>
      <c r="AH16" s="105">
        <f>'All Offices'!CE16</f>
        <v>0</v>
      </c>
      <c r="AI16" s="105">
        <f>'All Offices'!CF16</f>
        <v>0</v>
      </c>
      <c r="AJ16" s="105">
        <f>'All Offices'!CL16</f>
        <v>25</v>
      </c>
      <c r="AK16" s="105">
        <f>'All Offices'!CM16</f>
        <v>0</v>
      </c>
      <c r="AL16" s="105">
        <f>'All Offices'!CS16</f>
        <v>0</v>
      </c>
      <c r="AM16" s="105">
        <f>'All Offices'!CT16</f>
        <v>0</v>
      </c>
      <c r="AN16" s="105">
        <f>'All Offices'!DB16</f>
        <v>1</v>
      </c>
      <c r="AO16" s="105">
        <f>'All Offices'!DI16</f>
        <v>0</v>
      </c>
    </row>
    <row r="17" spans="1:41" ht="24" thickBot="1" x14ac:dyDescent="0.4">
      <c r="A17" s="51" t="s">
        <v>26</v>
      </c>
      <c r="B17" s="182">
        <f>'All Offices'!B17</f>
        <v>662</v>
      </c>
      <c r="C17" s="182">
        <f>'All Offices'!C17</f>
        <v>1</v>
      </c>
      <c r="D17" s="95">
        <f>'All Offices'!I17</f>
        <v>2</v>
      </c>
      <c r="E17" s="95">
        <f>'All Offices'!J17</f>
        <v>14</v>
      </c>
      <c r="F17" s="95">
        <f>'All Offices'!K17</f>
        <v>127</v>
      </c>
      <c r="G17" s="95">
        <f>'All Offices'!L17</f>
        <v>1</v>
      </c>
      <c r="H17" s="95">
        <f>'All Offices'!M17</f>
        <v>23</v>
      </c>
      <c r="I17" s="95">
        <f>'All Offices'!N17</f>
        <v>14</v>
      </c>
      <c r="J17" s="95">
        <f>'All Offices'!O17</f>
        <v>17</v>
      </c>
      <c r="K17" s="95">
        <f>'All Offices'!P17</f>
        <v>4</v>
      </c>
      <c r="L17" s="95">
        <f>'All Offices'!Q17</f>
        <v>21</v>
      </c>
      <c r="M17" s="95">
        <f>'All Offices'!R17</f>
        <v>2</v>
      </c>
      <c r="N17" s="95">
        <f>'All Offices'!S17</f>
        <v>0</v>
      </c>
      <c r="O17" s="95">
        <f>'All Offices'!T17</f>
        <v>0</v>
      </c>
      <c r="P17" s="105">
        <f>'All Offices'!AC17</f>
        <v>90</v>
      </c>
      <c r="Q17" s="105">
        <f>'All Offices'!AD17</f>
        <v>128</v>
      </c>
      <c r="R17" s="105">
        <f>'All Offices'!AE17</f>
        <v>0</v>
      </c>
      <c r="S17" s="105">
        <f>'All Offices'!AF17</f>
        <v>0</v>
      </c>
      <c r="T17" s="105">
        <f>'All Offices'!AG17</f>
        <v>0</v>
      </c>
      <c r="U17" s="105">
        <f>'All Offices'!AO17</f>
        <v>205</v>
      </c>
      <c r="V17" s="105">
        <f>'All Offices'!AP17</f>
        <v>1</v>
      </c>
      <c r="W17" s="105">
        <f>'All Offices'!AX17</f>
        <v>163</v>
      </c>
      <c r="X17" s="105">
        <f>'All Offices'!AY17</f>
        <v>67</v>
      </c>
      <c r="Y17" s="105">
        <f>'All Offices'!AZ17</f>
        <v>0</v>
      </c>
      <c r="Z17" s="105">
        <f>'All Offices'!BH17</f>
        <v>75</v>
      </c>
      <c r="AA17" s="105">
        <f>'All Offices'!BI17</f>
        <v>46</v>
      </c>
      <c r="AB17" s="105">
        <f>'All Offices'!BJ17</f>
        <v>91</v>
      </c>
      <c r="AC17" s="105">
        <f>'All Offices'!BK17</f>
        <v>0</v>
      </c>
      <c r="AD17" s="105">
        <f>'All Offices'!BV17</f>
        <v>240</v>
      </c>
      <c r="AE17" s="105">
        <f>'All Offices'!BW17</f>
        <v>0</v>
      </c>
      <c r="AF17" s="105">
        <f>'All Offices'!CC17</f>
        <v>100</v>
      </c>
      <c r="AG17" s="105">
        <f>'All Offices'!CD17</f>
        <v>134</v>
      </c>
      <c r="AH17" s="105">
        <f>'All Offices'!CE17</f>
        <v>0</v>
      </c>
      <c r="AI17" s="105">
        <f>'All Offices'!CF17</f>
        <v>0</v>
      </c>
      <c r="AJ17" s="105">
        <f>'All Offices'!CL17</f>
        <v>214</v>
      </c>
      <c r="AK17" s="105">
        <f>'All Offices'!CM17</f>
        <v>1</v>
      </c>
      <c r="AL17" s="105">
        <f>'All Offices'!CS17</f>
        <v>0</v>
      </c>
      <c r="AM17" s="105">
        <f>'All Offices'!CT17</f>
        <v>0</v>
      </c>
      <c r="AN17" s="105">
        <f>'All Offices'!DB17</f>
        <v>13</v>
      </c>
      <c r="AO17" s="105">
        <f>'All Offices'!DI17</f>
        <v>4</v>
      </c>
    </row>
    <row r="18" spans="1:41" ht="24" thickBot="1" x14ac:dyDescent="0.4">
      <c r="A18" s="51" t="s">
        <v>7</v>
      </c>
      <c r="B18" s="182">
        <f>'All Offices'!B18</f>
        <v>320</v>
      </c>
      <c r="C18" s="182">
        <f>'All Offices'!C18</f>
        <v>1</v>
      </c>
      <c r="D18" s="95">
        <f>'All Offices'!I18</f>
        <v>3</v>
      </c>
      <c r="E18" s="95">
        <f>'All Offices'!J18</f>
        <v>9</v>
      </c>
      <c r="F18" s="95">
        <f>'All Offices'!K18</f>
        <v>58</v>
      </c>
      <c r="G18" s="95">
        <f>'All Offices'!L18</f>
        <v>0</v>
      </c>
      <c r="H18" s="95">
        <f>'All Offices'!M18</f>
        <v>8</v>
      </c>
      <c r="I18" s="95">
        <f>'All Offices'!N18</f>
        <v>9</v>
      </c>
      <c r="J18" s="95">
        <f>'All Offices'!O18</f>
        <v>15</v>
      </c>
      <c r="K18" s="95">
        <f>'All Offices'!P18</f>
        <v>6</v>
      </c>
      <c r="L18" s="95">
        <f>'All Offices'!Q18</f>
        <v>10</v>
      </c>
      <c r="M18" s="95">
        <f>'All Offices'!R18</f>
        <v>1</v>
      </c>
      <c r="N18" s="95">
        <f>'All Offices'!S18</f>
        <v>0</v>
      </c>
      <c r="O18" s="95">
        <f>'All Offices'!T18</f>
        <v>0</v>
      </c>
      <c r="P18" s="105">
        <f>'All Offices'!AC18</f>
        <v>54</v>
      </c>
      <c r="Q18" s="105">
        <f>'All Offices'!AD18</f>
        <v>64</v>
      </c>
      <c r="R18" s="105">
        <f>'All Offices'!AE18</f>
        <v>0</v>
      </c>
      <c r="S18" s="105">
        <f>'All Offices'!AF18</f>
        <v>0</v>
      </c>
      <c r="T18" s="105">
        <f>'All Offices'!AG18</f>
        <v>0</v>
      </c>
      <c r="U18" s="105">
        <f>'All Offices'!AO18</f>
        <v>110</v>
      </c>
      <c r="V18" s="105">
        <f>'All Offices'!AP18</f>
        <v>0</v>
      </c>
      <c r="W18" s="105">
        <f>'All Offices'!AX18</f>
        <v>88</v>
      </c>
      <c r="X18" s="105">
        <f>'All Offices'!AY18</f>
        <v>33</v>
      </c>
      <c r="Y18" s="105">
        <f>'All Offices'!AZ18</f>
        <v>0</v>
      </c>
      <c r="Z18" s="105">
        <f>'All Offices'!BH18</f>
        <v>32</v>
      </c>
      <c r="AA18" s="105">
        <f>'All Offices'!BI18</f>
        <v>41</v>
      </c>
      <c r="AB18" s="105">
        <f>'All Offices'!BJ18</f>
        <v>40</v>
      </c>
      <c r="AC18" s="105">
        <f>'All Offices'!BK18</f>
        <v>0</v>
      </c>
      <c r="AD18" s="105">
        <f>'All Offices'!BV18</f>
        <v>119</v>
      </c>
      <c r="AE18" s="105">
        <f>'All Offices'!BW18</f>
        <v>0</v>
      </c>
      <c r="AF18" s="105">
        <f>'All Offices'!CC18</f>
        <v>72</v>
      </c>
      <c r="AG18" s="105">
        <f>'All Offices'!CD18</f>
        <v>47</v>
      </c>
      <c r="AH18" s="105">
        <f>'All Offices'!CE18</f>
        <v>0</v>
      </c>
      <c r="AI18" s="105">
        <f>'All Offices'!CF18</f>
        <v>0</v>
      </c>
      <c r="AJ18" s="105">
        <f>'All Offices'!CL18</f>
        <v>0</v>
      </c>
      <c r="AK18" s="105">
        <f>'All Offices'!CM18</f>
        <v>0</v>
      </c>
      <c r="AL18" s="105">
        <f>'All Offices'!CS18</f>
        <v>110</v>
      </c>
      <c r="AM18" s="105">
        <f>'All Offices'!CT18</f>
        <v>0</v>
      </c>
      <c r="AN18" s="105">
        <f>'All Offices'!DB18</f>
        <v>16</v>
      </c>
      <c r="AO18" s="105">
        <f>'All Offices'!DI18</f>
        <v>4</v>
      </c>
    </row>
    <row r="19" spans="1:41" ht="24" thickBot="1" x14ac:dyDescent="0.4">
      <c r="A19" s="51" t="s">
        <v>27</v>
      </c>
      <c r="B19" s="182">
        <f>'All Offices'!B19</f>
        <v>636</v>
      </c>
      <c r="C19" s="182">
        <f>'All Offices'!C19</f>
        <v>1</v>
      </c>
      <c r="D19" s="95">
        <f>'All Offices'!I19</f>
        <v>1</v>
      </c>
      <c r="E19" s="95">
        <f>'All Offices'!J19</f>
        <v>11</v>
      </c>
      <c r="F19" s="95">
        <f>'All Offices'!K19</f>
        <v>115</v>
      </c>
      <c r="G19" s="95">
        <f>'All Offices'!L19</f>
        <v>0</v>
      </c>
      <c r="H19" s="95">
        <f>'All Offices'!M19</f>
        <v>15</v>
      </c>
      <c r="I19" s="95">
        <f>'All Offices'!N19</f>
        <v>12</v>
      </c>
      <c r="J19" s="95">
        <f>'All Offices'!O19</f>
        <v>15</v>
      </c>
      <c r="K19" s="95">
        <f>'All Offices'!P19</f>
        <v>4</v>
      </c>
      <c r="L19" s="95">
        <f>'All Offices'!Q19</f>
        <v>13</v>
      </c>
      <c r="M19" s="95">
        <f>'All Offices'!R19</f>
        <v>2</v>
      </c>
      <c r="N19" s="95">
        <f>'All Offices'!S19</f>
        <v>0</v>
      </c>
      <c r="O19" s="95">
        <f>'All Offices'!T19</f>
        <v>0</v>
      </c>
      <c r="P19" s="105">
        <f>'All Offices'!AC19</f>
        <v>72</v>
      </c>
      <c r="Q19" s="105">
        <f>'All Offices'!AD19</f>
        <v>114</v>
      </c>
      <c r="R19" s="105">
        <f>'All Offices'!AE19</f>
        <v>0</v>
      </c>
      <c r="S19" s="105">
        <f>'All Offices'!AF19</f>
        <v>0</v>
      </c>
      <c r="T19" s="105">
        <f>'All Offices'!AG19</f>
        <v>0</v>
      </c>
      <c r="U19" s="105">
        <f>'All Offices'!AO19</f>
        <v>178</v>
      </c>
      <c r="V19" s="105">
        <f>'All Offices'!AP19</f>
        <v>0</v>
      </c>
      <c r="W19" s="105">
        <f>'All Offices'!AX19</f>
        <v>141</v>
      </c>
      <c r="X19" s="105">
        <f>'All Offices'!AY19</f>
        <v>56</v>
      </c>
      <c r="Y19" s="105">
        <f>'All Offices'!AZ19</f>
        <v>0</v>
      </c>
      <c r="Z19" s="105">
        <f>'All Offices'!BH19</f>
        <v>55</v>
      </c>
      <c r="AA19" s="105">
        <f>'All Offices'!BI19</f>
        <v>38</v>
      </c>
      <c r="AB19" s="105">
        <f>'All Offices'!BJ19</f>
        <v>88</v>
      </c>
      <c r="AC19" s="105">
        <f>'All Offices'!BK19</f>
        <v>0</v>
      </c>
      <c r="AD19" s="105">
        <f>'All Offices'!BV19</f>
        <v>198</v>
      </c>
      <c r="AE19" s="105">
        <f>'All Offices'!BW19</f>
        <v>0</v>
      </c>
      <c r="AF19" s="105">
        <f>'All Offices'!CC19</f>
        <v>80</v>
      </c>
      <c r="AG19" s="105">
        <f>'All Offices'!CD19</f>
        <v>115</v>
      </c>
      <c r="AH19" s="105">
        <f>'All Offices'!CE19</f>
        <v>0</v>
      </c>
      <c r="AI19" s="105">
        <f>'All Offices'!CF19</f>
        <v>0</v>
      </c>
      <c r="AJ19" s="105">
        <f>'All Offices'!CL19</f>
        <v>172</v>
      </c>
      <c r="AK19" s="105">
        <f>'All Offices'!CM19</f>
        <v>0</v>
      </c>
      <c r="AL19" s="105">
        <f>'All Offices'!CS19</f>
        <v>0</v>
      </c>
      <c r="AM19" s="105">
        <f>'All Offices'!CT19</f>
        <v>0</v>
      </c>
      <c r="AN19" s="105">
        <f>'All Offices'!DB19</f>
        <v>0</v>
      </c>
      <c r="AO19" s="105">
        <f>'All Offices'!DI19</f>
        <v>0</v>
      </c>
    </row>
    <row r="20" spans="1:41" ht="24" thickBot="1" x14ac:dyDescent="0.4">
      <c r="A20" s="51" t="s">
        <v>28</v>
      </c>
      <c r="B20" s="182">
        <f>'All Offices'!B20</f>
        <v>26</v>
      </c>
      <c r="C20" s="182">
        <f>'All Offices'!C20</f>
        <v>1</v>
      </c>
      <c r="D20" s="95">
        <f>'All Offices'!I20</f>
        <v>0</v>
      </c>
      <c r="E20" s="95">
        <f>'All Offices'!J20</f>
        <v>2</v>
      </c>
      <c r="F20" s="95">
        <f>'All Offices'!K20</f>
        <v>3</v>
      </c>
      <c r="G20" s="95">
        <f>'All Offices'!L20</f>
        <v>0</v>
      </c>
      <c r="H20" s="95">
        <f>'All Offices'!M20</f>
        <v>0</v>
      </c>
      <c r="I20" s="95">
        <f>'All Offices'!N20</f>
        <v>2</v>
      </c>
      <c r="J20" s="95">
        <f>'All Offices'!O20</f>
        <v>1</v>
      </c>
      <c r="K20" s="95">
        <f>'All Offices'!P20</f>
        <v>0</v>
      </c>
      <c r="L20" s="95">
        <f>'All Offices'!Q20</f>
        <v>0</v>
      </c>
      <c r="M20" s="95">
        <f>'All Offices'!R20</f>
        <v>0</v>
      </c>
      <c r="N20" s="95">
        <f>'All Offices'!S20</f>
        <v>0</v>
      </c>
      <c r="O20" s="95">
        <f>'All Offices'!T20</f>
        <v>0</v>
      </c>
      <c r="P20" s="105">
        <f>'All Offices'!AC20</f>
        <v>3</v>
      </c>
      <c r="Q20" s="105">
        <f>'All Offices'!AD20</f>
        <v>5</v>
      </c>
      <c r="R20" s="105">
        <f>'All Offices'!AE20</f>
        <v>0</v>
      </c>
      <c r="S20" s="105">
        <f>'All Offices'!AF20</f>
        <v>0</v>
      </c>
      <c r="T20" s="105">
        <f>'All Offices'!AG20</f>
        <v>0</v>
      </c>
      <c r="U20" s="105">
        <f>'All Offices'!AO20</f>
        <v>8</v>
      </c>
      <c r="V20" s="105">
        <f>'All Offices'!AP20</f>
        <v>0</v>
      </c>
      <c r="W20" s="105">
        <f>'All Offices'!AX20</f>
        <v>7</v>
      </c>
      <c r="X20" s="105">
        <f>'All Offices'!AY20</f>
        <v>1</v>
      </c>
      <c r="Y20" s="105">
        <f>'All Offices'!AZ20</f>
        <v>0</v>
      </c>
      <c r="Z20" s="105">
        <f>'All Offices'!BH20</f>
        <v>1</v>
      </c>
      <c r="AA20" s="105">
        <f>'All Offices'!BI20</f>
        <v>1</v>
      </c>
      <c r="AB20" s="105">
        <f>'All Offices'!BJ20</f>
        <v>6</v>
      </c>
      <c r="AC20" s="105">
        <f>'All Offices'!BK20</f>
        <v>0</v>
      </c>
      <c r="AD20" s="105">
        <f>'All Offices'!BV20</f>
        <v>8</v>
      </c>
      <c r="AE20" s="105">
        <f>'All Offices'!BW20</f>
        <v>0</v>
      </c>
      <c r="AF20" s="105">
        <f>'All Offices'!CC20</f>
        <v>4</v>
      </c>
      <c r="AG20" s="105">
        <f>'All Offices'!CD20</f>
        <v>4</v>
      </c>
      <c r="AH20" s="105">
        <f>'All Offices'!CE20</f>
        <v>0</v>
      </c>
      <c r="AI20" s="105">
        <f>'All Offices'!CF20</f>
        <v>0</v>
      </c>
      <c r="AJ20" s="105">
        <f>'All Offices'!CL20</f>
        <v>8</v>
      </c>
      <c r="AK20" s="105">
        <f>'All Offices'!CM20</f>
        <v>0</v>
      </c>
      <c r="AL20" s="105">
        <f>'All Offices'!CS20</f>
        <v>0</v>
      </c>
      <c r="AM20" s="105">
        <f>'All Offices'!CT20</f>
        <v>0</v>
      </c>
      <c r="AN20" s="105">
        <f>'All Offices'!DB20</f>
        <v>1</v>
      </c>
      <c r="AO20" s="105">
        <f>'All Offices'!DI20</f>
        <v>0</v>
      </c>
    </row>
    <row r="21" spans="1:41" ht="24" thickBot="1" x14ac:dyDescent="0.4">
      <c r="A21" s="51" t="s">
        <v>8</v>
      </c>
      <c r="B21" s="182">
        <f>'All Offices'!B21</f>
        <v>693</v>
      </c>
      <c r="C21" s="182">
        <f>'All Offices'!C21</f>
        <v>1</v>
      </c>
      <c r="D21" s="95">
        <f>'All Offices'!I21</f>
        <v>6</v>
      </c>
      <c r="E21" s="95">
        <f>'All Offices'!J21</f>
        <v>17</v>
      </c>
      <c r="F21" s="95">
        <f>'All Offices'!K21</f>
        <v>151</v>
      </c>
      <c r="G21" s="95">
        <f>'All Offices'!L21</f>
        <v>1</v>
      </c>
      <c r="H21" s="95">
        <f>'All Offices'!M21</f>
        <v>13</v>
      </c>
      <c r="I21" s="95">
        <f>'All Offices'!N21</f>
        <v>8</v>
      </c>
      <c r="J21" s="95">
        <f>'All Offices'!O21</f>
        <v>9</v>
      </c>
      <c r="K21" s="95">
        <f>'All Offices'!P21</f>
        <v>9</v>
      </c>
      <c r="L21" s="95">
        <f>'All Offices'!Q21</f>
        <v>17</v>
      </c>
      <c r="M21" s="95">
        <f>'All Offices'!R21</f>
        <v>1</v>
      </c>
      <c r="N21" s="95">
        <f>'All Offices'!S21</f>
        <v>0</v>
      </c>
      <c r="O21" s="95">
        <f>'All Offices'!T21</f>
        <v>0</v>
      </c>
      <c r="P21" s="105">
        <f>'All Offices'!AC21</f>
        <v>85</v>
      </c>
      <c r="Q21" s="105">
        <f>'All Offices'!AD21</f>
        <v>129</v>
      </c>
      <c r="R21" s="105">
        <f>'All Offices'!AE21</f>
        <v>0</v>
      </c>
      <c r="S21" s="105">
        <f>'All Offices'!AF21</f>
        <v>0</v>
      </c>
      <c r="T21" s="105">
        <f>'All Offices'!AG21</f>
        <v>0</v>
      </c>
      <c r="U21" s="105">
        <f>'All Offices'!AO21</f>
        <v>200</v>
      </c>
      <c r="V21" s="105">
        <f>'All Offices'!AP21</f>
        <v>0</v>
      </c>
      <c r="W21" s="105">
        <f>'All Offices'!AX21</f>
        <v>158</v>
      </c>
      <c r="X21" s="105">
        <f>'All Offices'!AY21</f>
        <v>68</v>
      </c>
      <c r="Y21" s="105">
        <f>'All Offices'!AZ21</f>
        <v>0</v>
      </c>
      <c r="Z21" s="105">
        <f>'All Offices'!BH21</f>
        <v>50</v>
      </c>
      <c r="AA21" s="105">
        <f>'All Offices'!BI21</f>
        <v>55</v>
      </c>
      <c r="AB21" s="105">
        <f>'All Offices'!BJ21</f>
        <v>100</v>
      </c>
      <c r="AC21" s="105">
        <f>'All Offices'!BK21</f>
        <v>1</v>
      </c>
      <c r="AD21" s="105">
        <f>'All Offices'!BV21</f>
        <v>237</v>
      </c>
      <c r="AE21" s="105">
        <f>'All Offices'!BW21</f>
        <v>0</v>
      </c>
      <c r="AF21" s="105">
        <f>'All Offices'!CC21</f>
        <v>115</v>
      </c>
      <c r="AG21" s="105">
        <f>'All Offices'!CD21</f>
        <v>109</v>
      </c>
      <c r="AH21" s="105">
        <f>'All Offices'!CE21</f>
        <v>0</v>
      </c>
      <c r="AI21" s="105">
        <f>'All Offices'!CF21</f>
        <v>0</v>
      </c>
      <c r="AJ21" s="105">
        <f>'All Offices'!CL21</f>
        <v>207</v>
      </c>
      <c r="AK21" s="105">
        <f>'All Offices'!CM21</f>
        <v>0</v>
      </c>
      <c r="AL21" s="105">
        <f>'All Offices'!CS21</f>
        <v>0</v>
      </c>
      <c r="AM21" s="105">
        <f>'All Offices'!CT21</f>
        <v>0</v>
      </c>
      <c r="AN21" s="105">
        <f>'All Offices'!DB21</f>
        <v>16</v>
      </c>
      <c r="AO21" s="105">
        <f>'All Offices'!DI21</f>
        <v>9</v>
      </c>
    </row>
    <row r="22" spans="1:41" ht="24" thickBot="1" x14ac:dyDescent="0.4">
      <c r="A22" s="51" t="s">
        <v>29</v>
      </c>
      <c r="B22" s="182">
        <f>'All Offices'!B22</f>
        <v>101</v>
      </c>
      <c r="C22" s="182">
        <f>'All Offices'!C22</f>
        <v>1</v>
      </c>
      <c r="D22" s="95">
        <f>'All Offices'!I22</f>
        <v>2</v>
      </c>
      <c r="E22" s="95">
        <f>'All Offices'!J22</f>
        <v>1</v>
      </c>
      <c r="F22" s="95">
        <f>'All Offices'!K22</f>
        <v>33</v>
      </c>
      <c r="G22" s="95">
        <f>'All Offices'!L22</f>
        <v>0</v>
      </c>
      <c r="H22" s="95">
        <f>'All Offices'!M22</f>
        <v>2</v>
      </c>
      <c r="I22" s="95">
        <f>'All Offices'!N22</f>
        <v>2</v>
      </c>
      <c r="J22" s="95">
        <f>'All Offices'!O22</f>
        <v>1</v>
      </c>
      <c r="K22" s="95">
        <f>'All Offices'!P22</f>
        <v>0</v>
      </c>
      <c r="L22" s="95">
        <f>'All Offices'!Q22</f>
        <v>2</v>
      </c>
      <c r="M22" s="95">
        <f>'All Offices'!R22</f>
        <v>0</v>
      </c>
      <c r="N22" s="95">
        <f>'All Offices'!S22</f>
        <v>0</v>
      </c>
      <c r="O22" s="95">
        <f>'All Offices'!T22</f>
        <v>0</v>
      </c>
      <c r="P22" s="105">
        <f>'All Offices'!AC22</f>
        <v>17</v>
      </c>
      <c r="Q22" s="105">
        <f>'All Offices'!AD22</f>
        <v>21</v>
      </c>
      <c r="R22" s="105">
        <f>'All Offices'!AE22</f>
        <v>0</v>
      </c>
      <c r="S22" s="105">
        <f>'All Offices'!AF22</f>
        <v>0</v>
      </c>
      <c r="T22" s="105">
        <f>'All Offices'!AG22</f>
        <v>0</v>
      </c>
      <c r="U22" s="105">
        <f>'All Offices'!AO22</f>
        <v>35</v>
      </c>
      <c r="V22" s="105">
        <f>'All Offices'!AP22</f>
        <v>0</v>
      </c>
      <c r="W22" s="105">
        <f>'All Offices'!AX22</f>
        <v>26</v>
      </c>
      <c r="X22" s="105">
        <f>'All Offices'!AY22</f>
        <v>13</v>
      </c>
      <c r="Y22" s="105">
        <f>'All Offices'!AZ22</f>
        <v>0</v>
      </c>
      <c r="Z22" s="105">
        <f>'All Offices'!BH22</f>
        <v>12</v>
      </c>
      <c r="AA22" s="105">
        <f>'All Offices'!BI22</f>
        <v>10</v>
      </c>
      <c r="AB22" s="105">
        <f>'All Offices'!BJ22</f>
        <v>15</v>
      </c>
      <c r="AC22" s="105">
        <f>'All Offices'!BK22</f>
        <v>0</v>
      </c>
      <c r="AD22" s="105">
        <f>'All Offices'!BV22</f>
        <v>46</v>
      </c>
      <c r="AE22" s="105">
        <f>'All Offices'!BW22</f>
        <v>0</v>
      </c>
      <c r="AF22" s="105">
        <f>'All Offices'!CC22</f>
        <v>18</v>
      </c>
      <c r="AG22" s="105">
        <f>'All Offices'!CD22</f>
        <v>23</v>
      </c>
      <c r="AH22" s="105">
        <f>'All Offices'!CE22</f>
        <v>0</v>
      </c>
      <c r="AI22" s="105">
        <f>'All Offices'!CF22</f>
        <v>0</v>
      </c>
      <c r="AJ22" s="105">
        <f>'All Offices'!CL22</f>
        <v>0</v>
      </c>
      <c r="AK22" s="105">
        <f>'All Offices'!CM22</f>
        <v>0</v>
      </c>
      <c r="AL22" s="105">
        <f>'All Offices'!CS22</f>
        <v>37</v>
      </c>
      <c r="AM22" s="105">
        <f>'All Offices'!CT22</f>
        <v>0</v>
      </c>
      <c r="AN22" s="105">
        <f>'All Offices'!DB22</f>
        <v>2</v>
      </c>
      <c r="AO22" s="105">
        <f>'All Offices'!DI22</f>
        <v>1</v>
      </c>
    </row>
    <row r="23" spans="1:41" ht="24" thickBot="1" x14ac:dyDescent="0.4">
      <c r="A23" s="51" t="s">
        <v>30</v>
      </c>
      <c r="B23" s="182">
        <f>'All Offices'!B23</f>
        <v>169</v>
      </c>
      <c r="C23" s="182">
        <f>'All Offices'!C23</f>
        <v>1</v>
      </c>
      <c r="D23" s="95">
        <f>'All Offices'!I23</f>
        <v>0</v>
      </c>
      <c r="E23" s="95">
        <f>'All Offices'!J23</f>
        <v>3</v>
      </c>
      <c r="F23" s="95">
        <f>'All Offices'!K23</f>
        <v>38</v>
      </c>
      <c r="G23" s="95">
        <f>'All Offices'!L23</f>
        <v>1</v>
      </c>
      <c r="H23" s="95">
        <f>'All Offices'!M23</f>
        <v>7</v>
      </c>
      <c r="I23" s="95">
        <f>'All Offices'!N23</f>
        <v>3</v>
      </c>
      <c r="J23" s="95">
        <f>'All Offices'!O23</f>
        <v>10</v>
      </c>
      <c r="K23" s="95">
        <f>'All Offices'!P23</f>
        <v>0</v>
      </c>
      <c r="L23" s="95">
        <f>'All Offices'!Q23</f>
        <v>6</v>
      </c>
      <c r="M23" s="95">
        <f>'All Offices'!R23</f>
        <v>0</v>
      </c>
      <c r="N23" s="95">
        <f>'All Offices'!S23</f>
        <v>0</v>
      </c>
      <c r="O23" s="95">
        <f>'All Offices'!T23</f>
        <v>0</v>
      </c>
      <c r="P23" s="105">
        <f>'All Offices'!AC23</f>
        <v>18</v>
      </c>
      <c r="Q23" s="105">
        <f>'All Offices'!AD23</f>
        <v>38</v>
      </c>
      <c r="R23" s="105">
        <f>'All Offices'!AE23</f>
        <v>0</v>
      </c>
      <c r="S23" s="105">
        <f>'All Offices'!AF23</f>
        <v>0</v>
      </c>
      <c r="T23" s="105">
        <f>'All Offices'!AG23</f>
        <v>0</v>
      </c>
      <c r="U23" s="105">
        <f>'All Offices'!AO23</f>
        <v>51</v>
      </c>
      <c r="V23" s="105">
        <f>'All Offices'!AP23</f>
        <v>0</v>
      </c>
      <c r="W23" s="105">
        <f>'All Offices'!AX23</f>
        <v>37</v>
      </c>
      <c r="X23" s="105">
        <f>'All Offices'!AY23</f>
        <v>23</v>
      </c>
      <c r="Y23" s="105">
        <f>'All Offices'!AZ23</f>
        <v>0</v>
      </c>
      <c r="Z23" s="105">
        <f>'All Offices'!BH23</f>
        <v>29</v>
      </c>
      <c r="AA23" s="105">
        <f>'All Offices'!BI23</f>
        <v>10</v>
      </c>
      <c r="AB23" s="105">
        <f>'All Offices'!BJ23</f>
        <v>19</v>
      </c>
      <c r="AC23" s="105">
        <f>'All Offices'!BK23</f>
        <v>0</v>
      </c>
      <c r="AD23" s="105">
        <f>'All Offices'!BV23</f>
        <v>63</v>
      </c>
      <c r="AE23" s="105">
        <f>'All Offices'!BW23</f>
        <v>0</v>
      </c>
      <c r="AF23" s="105">
        <f>'All Offices'!CC23</f>
        <v>27</v>
      </c>
      <c r="AG23" s="105">
        <f>'All Offices'!CD23</f>
        <v>32</v>
      </c>
      <c r="AH23" s="105">
        <f>'All Offices'!CE23</f>
        <v>0</v>
      </c>
      <c r="AI23" s="105">
        <f>'All Offices'!CF23</f>
        <v>0</v>
      </c>
      <c r="AJ23" s="105">
        <f>'All Offices'!CL23</f>
        <v>57</v>
      </c>
      <c r="AK23" s="105">
        <f>'All Offices'!CM23</f>
        <v>0</v>
      </c>
      <c r="AL23" s="105">
        <f>'All Offices'!CS23</f>
        <v>0</v>
      </c>
      <c r="AM23" s="105">
        <f>'All Offices'!CT23</f>
        <v>0</v>
      </c>
      <c r="AN23" s="105">
        <f>'All Offices'!DB23</f>
        <v>0</v>
      </c>
      <c r="AO23" s="105">
        <f>'All Offices'!DI23</f>
        <v>0</v>
      </c>
    </row>
    <row r="24" spans="1:41" ht="24" thickBot="1" x14ac:dyDescent="0.4">
      <c r="A24" s="51" t="s">
        <v>9</v>
      </c>
      <c r="B24" s="182">
        <f>'All Offices'!B24</f>
        <v>435</v>
      </c>
      <c r="C24" s="182">
        <f>'All Offices'!C24</f>
        <v>1</v>
      </c>
      <c r="D24" s="95">
        <f>'All Offices'!I24</f>
        <v>3</v>
      </c>
      <c r="E24" s="95">
        <f>'All Offices'!J24</f>
        <v>6</v>
      </c>
      <c r="F24" s="95">
        <f>'All Offices'!K24</f>
        <v>69</v>
      </c>
      <c r="G24" s="95">
        <f>'All Offices'!L24</f>
        <v>1</v>
      </c>
      <c r="H24" s="95">
        <f>'All Offices'!M24</f>
        <v>7</v>
      </c>
      <c r="I24" s="95">
        <f>'All Offices'!N24</f>
        <v>7</v>
      </c>
      <c r="J24" s="95">
        <f>'All Offices'!O24</f>
        <v>10</v>
      </c>
      <c r="K24" s="95">
        <f>'All Offices'!P24</f>
        <v>4</v>
      </c>
      <c r="L24" s="95">
        <f>'All Offices'!Q24</f>
        <v>8</v>
      </c>
      <c r="M24" s="95">
        <f>'All Offices'!R24</f>
        <v>1</v>
      </c>
      <c r="N24" s="95">
        <f>'All Offices'!S24</f>
        <v>0</v>
      </c>
      <c r="O24" s="95">
        <f>'All Offices'!T24</f>
        <v>18</v>
      </c>
      <c r="P24" s="105">
        <f>'All Offices'!AC24</f>
        <v>36</v>
      </c>
      <c r="Q24" s="105">
        <f>'All Offices'!AD24</f>
        <v>70</v>
      </c>
      <c r="R24" s="105">
        <f>'All Offices'!AE24</f>
        <v>0</v>
      </c>
      <c r="S24" s="105">
        <f>'All Offices'!AF24</f>
        <v>0</v>
      </c>
      <c r="T24" s="105">
        <f>'All Offices'!AG24</f>
        <v>28</v>
      </c>
      <c r="U24" s="105">
        <f>'All Offices'!AO24</f>
        <v>102</v>
      </c>
      <c r="V24" s="105">
        <f>'All Offices'!AP24</f>
        <v>31</v>
      </c>
      <c r="W24" s="105">
        <f>'All Offices'!AX24</f>
        <v>86</v>
      </c>
      <c r="X24" s="105">
        <f>'All Offices'!AY24</f>
        <v>33</v>
      </c>
      <c r="Y24" s="105">
        <f>'All Offices'!AZ24</f>
        <v>15</v>
      </c>
      <c r="Z24" s="105">
        <f>'All Offices'!BH24</f>
        <v>25</v>
      </c>
      <c r="AA24" s="105">
        <f>'All Offices'!BI24</f>
        <v>27</v>
      </c>
      <c r="AB24" s="105">
        <f>'All Offices'!BJ24</f>
        <v>53</v>
      </c>
      <c r="AC24" s="105">
        <f>'All Offices'!BK24</f>
        <v>29</v>
      </c>
      <c r="AD24" s="105">
        <f>'All Offices'!BV24</f>
        <v>123</v>
      </c>
      <c r="AE24" s="105">
        <f>'All Offices'!BW24</f>
        <v>11</v>
      </c>
      <c r="AF24" s="105">
        <f>'All Offices'!CC24</f>
        <v>43</v>
      </c>
      <c r="AG24" s="105">
        <f>'All Offices'!CD24</f>
        <v>75</v>
      </c>
      <c r="AH24" s="105">
        <f>'All Offices'!CE24</f>
        <v>0</v>
      </c>
      <c r="AI24" s="105">
        <f>'All Offices'!CF24</f>
        <v>16</v>
      </c>
      <c r="AJ24" s="105">
        <f>'All Offices'!CL24</f>
        <v>108</v>
      </c>
      <c r="AK24" s="105">
        <f>'All Offices'!CM24</f>
        <v>26</v>
      </c>
      <c r="AL24" s="105">
        <f>'All Offices'!CS24</f>
        <v>0</v>
      </c>
      <c r="AM24" s="105">
        <f>'All Offices'!CT24</f>
        <v>0</v>
      </c>
      <c r="AN24" s="105">
        <f>'All Offices'!DB24</f>
        <v>127</v>
      </c>
      <c r="AO24" s="105">
        <f>'All Offices'!DI24</f>
        <v>132</v>
      </c>
    </row>
    <row r="25" spans="1:41" ht="24" thickBot="1" x14ac:dyDescent="0.4">
      <c r="A25" s="51" t="s">
        <v>10</v>
      </c>
      <c r="B25" s="182">
        <f>'All Offices'!B25</f>
        <v>550</v>
      </c>
      <c r="C25" s="182">
        <f>'All Offices'!C25</f>
        <v>1</v>
      </c>
      <c r="D25" s="95">
        <f>'All Offices'!I25</f>
        <v>0</v>
      </c>
      <c r="E25" s="95">
        <f>'All Offices'!J25</f>
        <v>8</v>
      </c>
      <c r="F25" s="95">
        <f>'All Offices'!K25</f>
        <v>84</v>
      </c>
      <c r="G25" s="95">
        <f>'All Offices'!L25</f>
        <v>1</v>
      </c>
      <c r="H25" s="95">
        <f>'All Offices'!M25</f>
        <v>21</v>
      </c>
      <c r="I25" s="95">
        <f>'All Offices'!N25</f>
        <v>6</v>
      </c>
      <c r="J25" s="95">
        <f>'All Offices'!O25</f>
        <v>17</v>
      </c>
      <c r="K25" s="95">
        <f>'All Offices'!P25</f>
        <v>3</v>
      </c>
      <c r="L25" s="95">
        <f>'All Offices'!Q25</f>
        <v>12</v>
      </c>
      <c r="M25" s="95">
        <f>'All Offices'!R25</f>
        <v>1</v>
      </c>
      <c r="N25" s="95">
        <f>'All Offices'!S25</f>
        <v>0</v>
      </c>
      <c r="O25" s="95">
        <f>'All Offices'!T25</f>
        <v>0</v>
      </c>
      <c r="P25" s="105">
        <f>'All Offices'!AC25</f>
        <v>69</v>
      </c>
      <c r="Q25" s="105">
        <f>'All Offices'!AD25</f>
        <v>78</v>
      </c>
      <c r="R25" s="105">
        <f>'All Offices'!AE25</f>
        <v>0</v>
      </c>
      <c r="S25" s="105">
        <f>'All Offices'!AF25</f>
        <v>0</v>
      </c>
      <c r="T25" s="105">
        <f>'All Offices'!AG25</f>
        <v>0</v>
      </c>
      <c r="U25" s="105">
        <f>'All Offices'!AO25</f>
        <v>132</v>
      </c>
      <c r="V25" s="105">
        <f>'All Offices'!AP25</f>
        <v>0</v>
      </c>
      <c r="W25" s="105">
        <f>'All Offices'!AX25</f>
        <v>112</v>
      </c>
      <c r="X25" s="105">
        <f>'All Offices'!AY25</f>
        <v>43</v>
      </c>
      <c r="Y25" s="105">
        <f>'All Offices'!AZ25</f>
        <v>0</v>
      </c>
      <c r="Z25" s="105">
        <f>'All Offices'!BH25</f>
        <v>38</v>
      </c>
      <c r="AA25" s="105">
        <f>'All Offices'!BI25</f>
        <v>31</v>
      </c>
      <c r="AB25" s="105">
        <f>'All Offices'!BJ25</f>
        <v>74</v>
      </c>
      <c r="AC25" s="105">
        <f>'All Offices'!BK25</f>
        <v>0</v>
      </c>
      <c r="AD25" s="105">
        <f>'All Offices'!BV25</f>
        <v>158</v>
      </c>
      <c r="AE25" s="105">
        <f>'All Offices'!BW25</f>
        <v>0</v>
      </c>
      <c r="AF25" s="105">
        <f>'All Offices'!CC25</f>
        <v>87</v>
      </c>
      <c r="AG25" s="105">
        <f>'All Offices'!CD25</f>
        <v>61</v>
      </c>
      <c r="AH25" s="105">
        <f>'All Offices'!CE25</f>
        <v>1</v>
      </c>
      <c r="AI25" s="105">
        <f>'All Offices'!CF25</f>
        <v>0</v>
      </c>
      <c r="AJ25" s="105">
        <f>'All Offices'!CL25</f>
        <v>142</v>
      </c>
      <c r="AK25" s="105">
        <f>'All Offices'!CM25</f>
        <v>0</v>
      </c>
      <c r="AL25" s="105">
        <f>'All Offices'!CS25</f>
        <v>0</v>
      </c>
      <c r="AM25" s="105">
        <f>'All Offices'!CT25</f>
        <v>0</v>
      </c>
      <c r="AN25" s="105">
        <f>'All Offices'!DB25</f>
        <v>7</v>
      </c>
      <c r="AO25" s="105">
        <f>'All Offices'!DI25</f>
        <v>2</v>
      </c>
    </row>
    <row r="26" spans="1:41" ht="24" thickBot="1" x14ac:dyDescent="0.4">
      <c r="A26" s="51" t="s">
        <v>31</v>
      </c>
      <c r="B26" s="182">
        <f>'All Offices'!B26</f>
        <v>208</v>
      </c>
      <c r="C26" s="182">
        <f>'All Offices'!C26</f>
        <v>1</v>
      </c>
      <c r="D26" s="95">
        <f>'All Offices'!I26</f>
        <v>2</v>
      </c>
      <c r="E26" s="95">
        <f>'All Offices'!J26</f>
        <v>3</v>
      </c>
      <c r="F26" s="95">
        <f>'All Offices'!K26</f>
        <v>36</v>
      </c>
      <c r="G26" s="95">
        <f>'All Offices'!L26</f>
        <v>0</v>
      </c>
      <c r="H26" s="95">
        <f>'All Offices'!M26</f>
        <v>6</v>
      </c>
      <c r="I26" s="95">
        <f>'All Offices'!N26</f>
        <v>3</v>
      </c>
      <c r="J26" s="95">
        <f>'All Offices'!O26</f>
        <v>7</v>
      </c>
      <c r="K26" s="95">
        <f>'All Offices'!P26</f>
        <v>2</v>
      </c>
      <c r="L26" s="95">
        <f>'All Offices'!Q26</f>
        <v>4</v>
      </c>
      <c r="M26" s="95">
        <f>'All Offices'!R26</f>
        <v>1</v>
      </c>
      <c r="N26" s="95">
        <f>'All Offices'!S26</f>
        <v>0</v>
      </c>
      <c r="O26" s="95">
        <f>'All Offices'!T26</f>
        <v>1</v>
      </c>
      <c r="P26" s="105">
        <f>'All Offices'!AC26</f>
        <v>25</v>
      </c>
      <c r="Q26" s="105">
        <f>'All Offices'!AD26</f>
        <v>34</v>
      </c>
      <c r="R26" s="105">
        <f>'All Offices'!AE26</f>
        <v>0</v>
      </c>
      <c r="S26" s="105">
        <f>'All Offices'!AF26</f>
        <v>0</v>
      </c>
      <c r="T26" s="105">
        <f>'All Offices'!AG26</f>
        <v>7</v>
      </c>
      <c r="U26" s="105">
        <f>'All Offices'!AO26</f>
        <v>54</v>
      </c>
      <c r="V26" s="105">
        <f>'All Offices'!AP26</f>
        <v>0</v>
      </c>
      <c r="W26" s="105">
        <f>'All Offices'!AX26</f>
        <v>42</v>
      </c>
      <c r="X26" s="105">
        <f>'All Offices'!AY26</f>
        <v>19</v>
      </c>
      <c r="Y26" s="105">
        <f>'All Offices'!AZ26</f>
        <v>1</v>
      </c>
      <c r="Z26" s="105">
        <f>'All Offices'!BH26</f>
        <v>24</v>
      </c>
      <c r="AA26" s="105">
        <f>'All Offices'!BI26</f>
        <v>16</v>
      </c>
      <c r="AB26" s="105">
        <f>'All Offices'!BJ26</f>
        <v>18</v>
      </c>
      <c r="AC26" s="105">
        <f>'All Offices'!BK26</f>
        <v>1</v>
      </c>
      <c r="AD26" s="105">
        <f>'All Offices'!BV26</f>
        <v>62</v>
      </c>
      <c r="AE26" s="105">
        <f>'All Offices'!BW26</f>
        <v>0</v>
      </c>
      <c r="AF26" s="105">
        <f>'All Offices'!CC26</f>
        <v>39</v>
      </c>
      <c r="AG26" s="105">
        <f>'All Offices'!CD26</f>
        <v>20</v>
      </c>
      <c r="AH26" s="105">
        <f>'All Offices'!CE26</f>
        <v>0</v>
      </c>
      <c r="AI26" s="105">
        <f>'All Offices'!CF26</f>
        <v>1</v>
      </c>
      <c r="AJ26" s="105">
        <f>'All Offices'!CL26</f>
        <v>0</v>
      </c>
      <c r="AK26" s="105">
        <f>'All Offices'!CM26</f>
        <v>0</v>
      </c>
      <c r="AL26" s="105">
        <f>'All Offices'!CS26</f>
        <v>58</v>
      </c>
      <c r="AM26" s="105">
        <f>'All Offices'!CT26</f>
        <v>0</v>
      </c>
      <c r="AN26" s="105">
        <f>'All Offices'!DB26</f>
        <v>3</v>
      </c>
      <c r="AO26" s="105">
        <f>'All Offices'!DI26</f>
        <v>1</v>
      </c>
    </row>
    <row r="27" spans="1:41" ht="24" thickBot="1" x14ac:dyDescent="0.4">
      <c r="A27" s="51" t="s">
        <v>11</v>
      </c>
      <c r="B27" s="182">
        <f>'All Offices'!B27</f>
        <v>514</v>
      </c>
      <c r="C27" s="182">
        <f>'All Offices'!C27</f>
        <v>1</v>
      </c>
      <c r="D27" s="95">
        <f>'All Offices'!I27</f>
        <v>6</v>
      </c>
      <c r="E27" s="95">
        <f>'All Offices'!J27</f>
        <v>15</v>
      </c>
      <c r="F27" s="95">
        <f>'All Offices'!K27</f>
        <v>101</v>
      </c>
      <c r="G27" s="95">
        <f>'All Offices'!L27</f>
        <v>0</v>
      </c>
      <c r="H27" s="95">
        <f>'All Offices'!M27</f>
        <v>35</v>
      </c>
      <c r="I27" s="95">
        <f>'All Offices'!N27</f>
        <v>10</v>
      </c>
      <c r="J27" s="95">
        <f>'All Offices'!O27</f>
        <v>22</v>
      </c>
      <c r="K27" s="95">
        <f>'All Offices'!P27</f>
        <v>8</v>
      </c>
      <c r="L27" s="95">
        <f>'All Offices'!Q27</f>
        <v>14</v>
      </c>
      <c r="M27" s="95">
        <f>'All Offices'!R27</f>
        <v>3</v>
      </c>
      <c r="N27" s="95">
        <f>'All Offices'!S27</f>
        <v>0</v>
      </c>
      <c r="O27" s="95">
        <f>'All Offices'!T27</f>
        <v>0</v>
      </c>
      <c r="P27" s="105">
        <f>'All Offices'!AC27</f>
        <v>69</v>
      </c>
      <c r="Q27" s="105">
        <f>'All Offices'!AD27</f>
        <v>119</v>
      </c>
      <c r="R27" s="105">
        <f>'All Offices'!AE27</f>
        <v>0</v>
      </c>
      <c r="S27" s="105">
        <f>'All Offices'!AF27</f>
        <v>0</v>
      </c>
      <c r="T27" s="105">
        <f>'All Offices'!AG27</f>
        <v>0</v>
      </c>
      <c r="U27" s="105">
        <f>'All Offices'!AO27</f>
        <v>180</v>
      </c>
      <c r="V27" s="105">
        <f>'All Offices'!AP27</f>
        <v>0</v>
      </c>
      <c r="W27" s="105">
        <f>'All Offices'!AX27</f>
        <v>137</v>
      </c>
      <c r="X27" s="105">
        <f>'All Offices'!AY27</f>
        <v>66</v>
      </c>
      <c r="Y27" s="105">
        <f>'All Offices'!AZ27</f>
        <v>0</v>
      </c>
      <c r="Z27" s="105">
        <f>'All Offices'!BH27</f>
        <v>55</v>
      </c>
      <c r="AA27" s="105">
        <f>'All Offices'!BI27</f>
        <v>56</v>
      </c>
      <c r="AB27" s="105">
        <f>'All Offices'!BJ27</f>
        <v>77</v>
      </c>
      <c r="AC27" s="105">
        <f>'All Offices'!BK27</f>
        <v>0</v>
      </c>
      <c r="AD27" s="105">
        <f>'All Offices'!BV27</f>
        <v>211</v>
      </c>
      <c r="AE27" s="105">
        <f>'All Offices'!BW27</f>
        <v>1</v>
      </c>
      <c r="AF27" s="105">
        <f>'All Offices'!CC27</f>
        <v>114</v>
      </c>
      <c r="AG27" s="105">
        <f>'All Offices'!CD27</f>
        <v>92</v>
      </c>
      <c r="AH27" s="105">
        <f>'All Offices'!CE27</f>
        <v>0</v>
      </c>
      <c r="AI27" s="105">
        <f>'All Offices'!CF27</f>
        <v>0</v>
      </c>
      <c r="AJ27" s="105">
        <f>'All Offices'!CL27</f>
        <v>181</v>
      </c>
      <c r="AK27" s="105">
        <f>'All Offices'!CM27</f>
        <v>1</v>
      </c>
      <c r="AL27" s="105">
        <f>'All Offices'!CS27</f>
        <v>0</v>
      </c>
      <c r="AM27" s="105">
        <f>'All Offices'!CT27</f>
        <v>0</v>
      </c>
      <c r="AN27" s="105">
        <f>'All Offices'!DB27</f>
        <v>17</v>
      </c>
      <c r="AO27" s="105">
        <f>'All Offices'!DI27</f>
        <v>11</v>
      </c>
    </row>
    <row r="28" spans="1:41" s="32" customFormat="1" ht="24" thickBot="1" x14ac:dyDescent="0.4">
      <c r="A28" s="52" t="s">
        <v>32</v>
      </c>
      <c r="B28" s="182">
        <f>'All Offices'!B28</f>
        <v>161</v>
      </c>
      <c r="C28" s="182">
        <f>'All Offices'!C28</f>
        <v>1</v>
      </c>
      <c r="D28" s="95">
        <f>'All Offices'!I28</f>
        <v>3</v>
      </c>
      <c r="E28" s="95">
        <f>'All Offices'!J28</f>
        <v>5</v>
      </c>
      <c r="F28" s="95">
        <f>'All Offices'!K28</f>
        <v>38</v>
      </c>
      <c r="G28" s="95">
        <f>'All Offices'!L28</f>
        <v>0</v>
      </c>
      <c r="H28" s="95">
        <f>'All Offices'!M28</f>
        <v>5</v>
      </c>
      <c r="I28" s="95">
        <f>'All Offices'!N28</f>
        <v>5</v>
      </c>
      <c r="J28" s="95">
        <f>'All Offices'!O28</f>
        <v>3</v>
      </c>
      <c r="K28" s="95">
        <f>'All Offices'!P28</f>
        <v>1</v>
      </c>
      <c r="L28" s="95">
        <f>'All Offices'!Q28</f>
        <v>5</v>
      </c>
      <c r="M28" s="95">
        <f>'All Offices'!R28</f>
        <v>1</v>
      </c>
      <c r="N28" s="95">
        <f>'All Offices'!S28</f>
        <v>0</v>
      </c>
      <c r="O28" s="95">
        <f>'All Offices'!T28</f>
        <v>0</v>
      </c>
      <c r="P28" s="105">
        <f>'All Offices'!AC28</f>
        <v>18</v>
      </c>
      <c r="Q28" s="105">
        <f>'All Offices'!AD28</f>
        <v>37</v>
      </c>
      <c r="R28" s="105">
        <f>'All Offices'!AE28</f>
        <v>0</v>
      </c>
      <c r="S28" s="105">
        <f>'All Offices'!AF28</f>
        <v>0</v>
      </c>
      <c r="T28" s="105">
        <f>'All Offices'!AG28</f>
        <v>0</v>
      </c>
      <c r="U28" s="105">
        <f>'All Offices'!AO28</f>
        <v>50</v>
      </c>
      <c r="V28" s="105">
        <f>'All Offices'!AP28</f>
        <v>0</v>
      </c>
      <c r="W28" s="105">
        <f>'All Offices'!AX28</f>
        <v>42</v>
      </c>
      <c r="X28" s="105">
        <f>'All Offices'!AY28</f>
        <v>20</v>
      </c>
      <c r="Y28" s="105">
        <f>'All Offices'!AZ28</f>
        <v>0</v>
      </c>
      <c r="Z28" s="105">
        <f>'All Offices'!BH28</f>
        <v>20</v>
      </c>
      <c r="AA28" s="105">
        <f>'All Offices'!BI28</f>
        <v>10</v>
      </c>
      <c r="AB28" s="105">
        <f>'All Offices'!BJ28</f>
        <v>23</v>
      </c>
      <c r="AC28" s="105">
        <f>'All Offices'!BK28</f>
        <v>0</v>
      </c>
      <c r="AD28" s="105">
        <f>'All Offices'!BV28</f>
        <v>63</v>
      </c>
      <c r="AE28" s="105">
        <f>'All Offices'!BW28</f>
        <v>0</v>
      </c>
      <c r="AF28" s="105">
        <f>'All Offices'!CC28</f>
        <v>25</v>
      </c>
      <c r="AG28" s="105">
        <f>'All Offices'!CD28</f>
        <v>31</v>
      </c>
      <c r="AH28" s="105">
        <f>'All Offices'!CE28</f>
        <v>0</v>
      </c>
      <c r="AI28" s="105">
        <f>'All Offices'!CF28</f>
        <v>0</v>
      </c>
      <c r="AJ28" s="105">
        <f>'All Offices'!CL28</f>
        <v>54</v>
      </c>
      <c r="AK28" s="105">
        <f>'All Offices'!CM28</f>
        <v>0</v>
      </c>
      <c r="AL28" s="105">
        <f>'All Offices'!CS28</f>
        <v>0</v>
      </c>
      <c r="AM28" s="105">
        <f>'All Offices'!CT28</f>
        <v>0</v>
      </c>
      <c r="AN28" s="105">
        <f>'All Offices'!DB28</f>
        <v>2</v>
      </c>
      <c r="AO28" s="105">
        <f>'All Offices'!DI28</f>
        <v>2</v>
      </c>
    </row>
    <row r="29" spans="1:41" s="32" customFormat="1" ht="24" thickBot="1" x14ac:dyDescent="0.4">
      <c r="A29" s="52" t="s">
        <v>33</v>
      </c>
      <c r="B29" s="182">
        <f>'All Offices'!B29</f>
        <v>142</v>
      </c>
      <c r="C29" s="182">
        <f>'All Offices'!C29</f>
        <v>1</v>
      </c>
      <c r="D29" s="95">
        <f>'All Offices'!I29</f>
        <v>0</v>
      </c>
      <c r="E29" s="95">
        <f>'All Offices'!J29</f>
        <v>1</v>
      </c>
      <c r="F29" s="95">
        <f>'All Offices'!K29</f>
        <v>31</v>
      </c>
      <c r="G29" s="95">
        <f>'All Offices'!L29</f>
        <v>0</v>
      </c>
      <c r="H29" s="95">
        <f>'All Offices'!M29</f>
        <v>4</v>
      </c>
      <c r="I29" s="95">
        <f>'All Offices'!N29</f>
        <v>3</v>
      </c>
      <c r="J29" s="95">
        <f>'All Offices'!O29</f>
        <v>7</v>
      </c>
      <c r="K29" s="95">
        <f>'All Offices'!P29</f>
        <v>6</v>
      </c>
      <c r="L29" s="95">
        <f>'All Offices'!Q29</f>
        <v>5</v>
      </c>
      <c r="M29" s="95">
        <f>'All Offices'!R29</f>
        <v>0</v>
      </c>
      <c r="N29" s="95">
        <f>'All Offices'!S29</f>
        <v>0</v>
      </c>
      <c r="O29" s="95">
        <f>'All Offices'!T29</f>
        <v>0</v>
      </c>
      <c r="P29" s="105">
        <f>'All Offices'!AC29</f>
        <v>18</v>
      </c>
      <c r="Q29" s="105">
        <f>'All Offices'!AD29</f>
        <v>37</v>
      </c>
      <c r="R29" s="105">
        <f>'All Offices'!AE29</f>
        <v>0</v>
      </c>
      <c r="S29" s="105">
        <f>'All Offices'!AF29</f>
        <v>0</v>
      </c>
      <c r="T29" s="105">
        <f>'All Offices'!AG29</f>
        <v>0</v>
      </c>
      <c r="U29" s="105">
        <f>'All Offices'!AO29</f>
        <v>50</v>
      </c>
      <c r="V29" s="105">
        <f>'All Offices'!AP29</f>
        <v>0</v>
      </c>
      <c r="W29" s="105">
        <f>'All Offices'!AX29</f>
        <v>41</v>
      </c>
      <c r="X29" s="105">
        <f>'All Offices'!AY29</f>
        <v>14</v>
      </c>
      <c r="Y29" s="105">
        <f>'All Offices'!AZ29</f>
        <v>0</v>
      </c>
      <c r="Z29" s="105">
        <f>'All Offices'!BH29</f>
        <v>18</v>
      </c>
      <c r="AA29" s="105">
        <f>'All Offices'!BI29</f>
        <v>8</v>
      </c>
      <c r="AB29" s="105">
        <f>'All Offices'!BJ29</f>
        <v>27</v>
      </c>
      <c r="AC29" s="105">
        <f>'All Offices'!BK29</f>
        <v>0</v>
      </c>
      <c r="AD29" s="105">
        <f>'All Offices'!BV29</f>
        <v>57</v>
      </c>
      <c r="AE29" s="105">
        <f>'All Offices'!BW29</f>
        <v>0</v>
      </c>
      <c r="AF29" s="105">
        <f>'All Offices'!CC29</f>
        <v>31</v>
      </c>
      <c r="AG29" s="105">
        <f>'All Offices'!CD29</f>
        <v>23</v>
      </c>
      <c r="AH29" s="105">
        <f>'All Offices'!CE29</f>
        <v>0</v>
      </c>
      <c r="AI29" s="105">
        <f>'All Offices'!CF29</f>
        <v>1</v>
      </c>
      <c r="AJ29" s="105">
        <f>'All Offices'!CL29</f>
        <v>50</v>
      </c>
      <c r="AK29" s="105">
        <f>'All Offices'!CM29</f>
        <v>0</v>
      </c>
      <c r="AL29" s="105">
        <f>'All Offices'!CS29</f>
        <v>0</v>
      </c>
      <c r="AM29" s="105">
        <f>'All Offices'!CT29</f>
        <v>0</v>
      </c>
      <c r="AN29" s="105">
        <f>'All Offices'!DB29</f>
        <v>4</v>
      </c>
      <c r="AO29" s="105">
        <f>'All Offices'!DI29</f>
        <v>0</v>
      </c>
    </row>
    <row r="30" spans="1:41" s="32" customFormat="1" ht="24" thickBot="1" x14ac:dyDescent="0.4">
      <c r="A30" s="52" t="s">
        <v>34</v>
      </c>
      <c r="B30" s="182">
        <f>'All Offices'!B30</f>
        <v>138</v>
      </c>
      <c r="C30" s="182">
        <f>'All Offices'!C30</f>
        <v>1</v>
      </c>
      <c r="D30" s="95">
        <f>'All Offices'!I30</f>
        <v>0</v>
      </c>
      <c r="E30" s="95">
        <f>'All Offices'!J30</f>
        <v>0</v>
      </c>
      <c r="F30" s="95">
        <f>'All Offices'!K30</f>
        <v>24</v>
      </c>
      <c r="G30" s="95">
        <f>'All Offices'!L30</f>
        <v>0</v>
      </c>
      <c r="H30" s="95">
        <f>'All Offices'!M30</f>
        <v>5</v>
      </c>
      <c r="I30" s="95">
        <f>'All Offices'!N30</f>
        <v>7</v>
      </c>
      <c r="J30" s="95">
        <f>'All Offices'!O30</f>
        <v>1</v>
      </c>
      <c r="K30" s="95">
        <f>'All Offices'!P30</f>
        <v>3</v>
      </c>
      <c r="L30" s="95">
        <f>'All Offices'!Q30</f>
        <v>2</v>
      </c>
      <c r="M30" s="95">
        <f>'All Offices'!R30</f>
        <v>0</v>
      </c>
      <c r="N30" s="95">
        <f>'All Offices'!S30</f>
        <v>0</v>
      </c>
      <c r="O30" s="95">
        <f>'All Offices'!T30</f>
        <v>0</v>
      </c>
      <c r="P30" s="105">
        <f>'All Offices'!AC30</f>
        <v>19</v>
      </c>
      <c r="Q30" s="105">
        <f>'All Offices'!AD30</f>
        <v>25</v>
      </c>
      <c r="R30" s="105">
        <f>'All Offices'!AE30</f>
        <v>0</v>
      </c>
      <c r="S30" s="105">
        <f>'All Offices'!AF30</f>
        <v>0</v>
      </c>
      <c r="T30" s="105">
        <f>'All Offices'!AG30</f>
        <v>0</v>
      </c>
      <c r="U30" s="105">
        <f>'All Offices'!AO30</f>
        <v>42</v>
      </c>
      <c r="V30" s="105">
        <f>'All Offices'!AP30</f>
        <v>0</v>
      </c>
      <c r="W30" s="105">
        <f>'All Offices'!AX30</f>
        <v>33</v>
      </c>
      <c r="X30" s="105">
        <f>'All Offices'!AY30</f>
        <v>12</v>
      </c>
      <c r="Y30" s="105">
        <f>'All Offices'!AZ30</f>
        <v>0</v>
      </c>
      <c r="Z30" s="105">
        <f>'All Offices'!BH30</f>
        <v>17</v>
      </c>
      <c r="AA30" s="105">
        <f>'All Offices'!BI30</f>
        <v>9</v>
      </c>
      <c r="AB30" s="105">
        <f>'All Offices'!BJ30</f>
        <v>17</v>
      </c>
      <c r="AC30" s="105">
        <f>'All Offices'!BK30</f>
        <v>0</v>
      </c>
      <c r="AD30" s="105">
        <f>'All Offices'!BV30</f>
        <v>48</v>
      </c>
      <c r="AE30" s="105">
        <f>'All Offices'!BW30</f>
        <v>0</v>
      </c>
      <c r="AF30" s="105">
        <f>'All Offices'!CC30</f>
        <v>18</v>
      </c>
      <c r="AG30" s="105">
        <f>'All Offices'!CD30</f>
        <v>28</v>
      </c>
      <c r="AH30" s="105">
        <f>'All Offices'!CE30</f>
        <v>0</v>
      </c>
      <c r="AI30" s="105">
        <f>'All Offices'!CF30</f>
        <v>0</v>
      </c>
      <c r="AJ30" s="105">
        <f>'All Offices'!CL30</f>
        <v>45</v>
      </c>
      <c r="AK30" s="105">
        <f>'All Offices'!CM30</f>
        <v>0</v>
      </c>
      <c r="AL30" s="105">
        <f>'All Offices'!CS30</f>
        <v>0</v>
      </c>
      <c r="AM30" s="105">
        <f>'All Offices'!CT30</f>
        <v>0</v>
      </c>
      <c r="AN30" s="105">
        <f>'All Offices'!DB30</f>
        <v>2</v>
      </c>
      <c r="AO30" s="105">
        <f>'All Offices'!DI30</f>
        <v>0</v>
      </c>
    </row>
    <row r="31" spans="1:41" s="32" customFormat="1" ht="24" thickBot="1" x14ac:dyDescent="0.4">
      <c r="A31" s="52" t="s">
        <v>35</v>
      </c>
      <c r="B31" s="182">
        <f>'All Offices'!B31</f>
        <v>136</v>
      </c>
      <c r="C31" s="182">
        <f>'All Offices'!C31</f>
        <v>1</v>
      </c>
      <c r="D31" s="95">
        <f>'All Offices'!I31</f>
        <v>0</v>
      </c>
      <c r="E31" s="95">
        <f>'All Offices'!J31</f>
        <v>4</v>
      </c>
      <c r="F31" s="95">
        <f>'All Offices'!K31</f>
        <v>16</v>
      </c>
      <c r="G31" s="95">
        <f>'All Offices'!L31</f>
        <v>0</v>
      </c>
      <c r="H31" s="95">
        <f>'All Offices'!M31</f>
        <v>0</v>
      </c>
      <c r="I31" s="95">
        <f>'All Offices'!N31</f>
        <v>8</v>
      </c>
      <c r="J31" s="95">
        <f>'All Offices'!O31</f>
        <v>7</v>
      </c>
      <c r="K31" s="95">
        <f>'All Offices'!P31</f>
        <v>1</v>
      </c>
      <c r="L31" s="95">
        <f>'All Offices'!Q31</f>
        <v>2</v>
      </c>
      <c r="M31" s="95">
        <f>'All Offices'!R31</f>
        <v>1</v>
      </c>
      <c r="N31" s="95">
        <f>'All Offices'!S31</f>
        <v>0</v>
      </c>
      <c r="O31" s="95">
        <f>'All Offices'!T31</f>
        <v>0</v>
      </c>
      <c r="P31" s="105">
        <f>'All Offices'!AC31</f>
        <v>15</v>
      </c>
      <c r="Q31" s="105">
        <f>'All Offices'!AD31</f>
        <v>24</v>
      </c>
      <c r="R31" s="105">
        <f>'All Offices'!AE31</f>
        <v>0</v>
      </c>
      <c r="S31" s="105">
        <f>'All Offices'!AF31</f>
        <v>0</v>
      </c>
      <c r="T31" s="105">
        <f>'All Offices'!AG31</f>
        <v>0</v>
      </c>
      <c r="U31" s="105">
        <f>'All Offices'!AO31</f>
        <v>34</v>
      </c>
      <c r="V31" s="105">
        <f>'All Offices'!AP31</f>
        <v>0</v>
      </c>
      <c r="W31" s="105">
        <f>'All Offices'!AX31</f>
        <v>34</v>
      </c>
      <c r="X31" s="105">
        <f>'All Offices'!AY31</f>
        <v>8</v>
      </c>
      <c r="Y31" s="105">
        <f>'All Offices'!AZ31</f>
        <v>0</v>
      </c>
      <c r="Z31" s="105">
        <f>'All Offices'!BH31</f>
        <v>11</v>
      </c>
      <c r="AA31" s="105">
        <f>'All Offices'!BI31</f>
        <v>6</v>
      </c>
      <c r="AB31" s="105">
        <f>'All Offices'!BJ31</f>
        <v>19</v>
      </c>
      <c r="AC31" s="105">
        <f>'All Offices'!BK31</f>
        <v>0</v>
      </c>
      <c r="AD31" s="105">
        <f>'All Offices'!BV31</f>
        <v>44</v>
      </c>
      <c r="AE31" s="105">
        <f>'All Offices'!BW31</f>
        <v>0</v>
      </c>
      <c r="AF31" s="105">
        <f>'All Offices'!CC31</f>
        <v>21</v>
      </c>
      <c r="AG31" s="105">
        <f>'All Offices'!CD31</f>
        <v>20</v>
      </c>
      <c r="AH31" s="105">
        <f>'All Offices'!CE31</f>
        <v>0</v>
      </c>
      <c r="AI31" s="105">
        <f>'All Offices'!CF31</f>
        <v>0</v>
      </c>
      <c r="AJ31" s="105">
        <f>'All Offices'!CL31</f>
        <v>35</v>
      </c>
      <c r="AK31" s="105">
        <f>'All Offices'!CM31</f>
        <v>0</v>
      </c>
      <c r="AL31" s="105">
        <f>'All Offices'!CS31</f>
        <v>0</v>
      </c>
      <c r="AM31" s="105">
        <f>'All Offices'!CT31</f>
        <v>0</v>
      </c>
      <c r="AN31" s="105">
        <f>'All Offices'!DB31</f>
        <v>3</v>
      </c>
      <c r="AO31" s="105">
        <f>'All Offices'!DI31</f>
        <v>0</v>
      </c>
    </row>
    <row r="32" spans="1:41" s="32" customFormat="1" ht="24" thickBot="1" x14ac:dyDescent="0.4">
      <c r="A32" s="52" t="s">
        <v>36</v>
      </c>
      <c r="B32" s="182">
        <f>'All Offices'!B32</f>
        <v>237</v>
      </c>
      <c r="C32" s="182">
        <f>'All Offices'!C32</f>
        <v>1</v>
      </c>
      <c r="D32" s="95">
        <f>'All Offices'!I32</f>
        <v>1</v>
      </c>
      <c r="E32" s="95">
        <f>'All Offices'!J32</f>
        <v>2</v>
      </c>
      <c r="F32" s="95">
        <f>'All Offices'!K32</f>
        <v>64</v>
      </c>
      <c r="G32" s="95">
        <f>'All Offices'!L32</f>
        <v>0</v>
      </c>
      <c r="H32" s="95">
        <f>'All Offices'!M32</f>
        <v>8</v>
      </c>
      <c r="I32" s="95">
        <f>'All Offices'!N32</f>
        <v>6</v>
      </c>
      <c r="J32" s="95">
        <f>'All Offices'!O32</f>
        <v>12</v>
      </c>
      <c r="K32" s="95">
        <f>'All Offices'!P32</f>
        <v>3</v>
      </c>
      <c r="L32" s="95">
        <f>'All Offices'!Q32</f>
        <v>6</v>
      </c>
      <c r="M32" s="95">
        <f>'All Offices'!R32</f>
        <v>0</v>
      </c>
      <c r="N32" s="95">
        <f>'All Offices'!S32</f>
        <v>0</v>
      </c>
      <c r="O32" s="95">
        <f>'All Offices'!T32</f>
        <v>0</v>
      </c>
      <c r="P32" s="105">
        <f>'All Offices'!AC32</f>
        <v>23</v>
      </c>
      <c r="Q32" s="105">
        <f>'All Offices'!AD32</f>
        <v>67</v>
      </c>
      <c r="R32" s="105">
        <f>'All Offices'!AE32</f>
        <v>0</v>
      </c>
      <c r="S32" s="105">
        <f>'All Offices'!AF32</f>
        <v>0</v>
      </c>
      <c r="T32" s="105">
        <f>'All Offices'!AG32</f>
        <v>0</v>
      </c>
      <c r="U32" s="105">
        <f>'All Offices'!AO32</f>
        <v>89</v>
      </c>
      <c r="V32" s="105">
        <f>'All Offices'!AP32</f>
        <v>0</v>
      </c>
      <c r="W32" s="105">
        <f>'All Offices'!AX32</f>
        <v>67</v>
      </c>
      <c r="X32" s="105">
        <f>'All Offices'!AY32</f>
        <v>36</v>
      </c>
      <c r="Y32" s="105">
        <f>'All Offices'!AZ32</f>
        <v>0</v>
      </c>
      <c r="Z32" s="105">
        <f>'All Offices'!BH32</f>
        <v>28</v>
      </c>
      <c r="AA32" s="105">
        <f>'All Offices'!BI32</f>
        <v>17</v>
      </c>
      <c r="AB32" s="105">
        <f>'All Offices'!BJ32</f>
        <v>41</v>
      </c>
      <c r="AC32" s="105">
        <f>'All Offices'!BK32</f>
        <v>0</v>
      </c>
      <c r="AD32" s="105">
        <f>'All Offices'!BV32</f>
        <v>109</v>
      </c>
      <c r="AE32" s="105">
        <f>'All Offices'!BW32</f>
        <v>0</v>
      </c>
      <c r="AF32" s="105">
        <f>'All Offices'!CC32</f>
        <v>39</v>
      </c>
      <c r="AG32" s="105">
        <f>'All Offices'!CD32</f>
        <v>64</v>
      </c>
      <c r="AH32" s="105">
        <f>'All Offices'!CE32</f>
        <v>0</v>
      </c>
      <c r="AI32" s="105">
        <f>'All Offices'!CF32</f>
        <v>0</v>
      </c>
      <c r="AJ32" s="105">
        <f>'All Offices'!CL32</f>
        <v>95</v>
      </c>
      <c r="AK32" s="105">
        <f>'All Offices'!CM32</f>
        <v>1</v>
      </c>
      <c r="AL32" s="105">
        <f>'All Offices'!CS32</f>
        <v>0</v>
      </c>
      <c r="AM32" s="105">
        <f>'All Offices'!CT32</f>
        <v>0</v>
      </c>
      <c r="AN32" s="105">
        <f>'All Offices'!DB32</f>
        <v>9</v>
      </c>
      <c r="AO32" s="105">
        <f>'All Offices'!DI32</f>
        <v>3</v>
      </c>
    </row>
    <row r="33" spans="1:41" s="32" customFormat="1" ht="24" thickBot="1" x14ac:dyDescent="0.4">
      <c r="A33" s="52" t="s">
        <v>37</v>
      </c>
      <c r="B33" s="182">
        <f>'All Offices'!B33</f>
        <v>171</v>
      </c>
      <c r="C33" s="182">
        <f>'All Offices'!C33</f>
        <v>1</v>
      </c>
      <c r="D33" s="95">
        <f>'All Offices'!I33</f>
        <v>0</v>
      </c>
      <c r="E33" s="95">
        <f>'All Offices'!J33</f>
        <v>3</v>
      </c>
      <c r="F33" s="95">
        <f>'All Offices'!K33</f>
        <v>31</v>
      </c>
      <c r="G33" s="95">
        <f>'All Offices'!L33</f>
        <v>0</v>
      </c>
      <c r="H33" s="95">
        <f>'All Offices'!M33</f>
        <v>1</v>
      </c>
      <c r="I33" s="95">
        <f>'All Offices'!N33</f>
        <v>4</v>
      </c>
      <c r="J33" s="95">
        <f>'All Offices'!O33</f>
        <v>9</v>
      </c>
      <c r="K33" s="95">
        <f>'All Offices'!P33</f>
        <v>4</v>
      </c>
      <c r="L33" s="95">
        <f>'All Offices'!Q33</f>
        <v>3</v>
      </c>
      <c r="M33" s="95">
        <f>'All Offices'!R33</f>
        <v>0</v>
      </c>
      <c r="N33" s="95">
        <f>'All Offices'!S33</f>
        <v>0</v>
      </c>
      <c r="O33" s="95">
        <f>'All Offices'!T33</f>
        <v>0</v>
      </c>
      <c r="P33" s="105">
        <f>'All Offices'!AC33</f>
        <v>9</v>
      </c>
      <c r="Q33" s="105">
        <f>'All Offices'!AD33</f>
        <v>43</v>
      </c>
      <c r="R33" s="105">
        <f>'All Offices'!AE33</f>
        <v>0</v>
      </c>
      <c r="S33" s="105">
        <f>'All Offices'!AF33</f>
        <v>0</v>
      </c>
      <c r="T33" s="105">
        <f>'All Offices'!AG33</f>
        <v>0</v>
      </c>
      <c r="U33" s="105">
        <f>'All Offices'!AO33</f>
        <v>46</v>
      </c>
      <c r="V33" s="105">
        <f>'All Offices'!AP33</f>
        <v>0</v>
      </c>
      <c r="W33" s="105">
        <f>'All Offices'!AX33</f>
        <v>36</v>
      </c>
      <c r="X33" s="105">
        <f>'All Offices'!AY33</f>
        <v>15</v>
      </c>
      <c r="Y33" s="105">
        <f>'All Offices'!AZ33</f>
        <v>0</v>
      </c>
      <c r="Z33" s="105">
        <f>'All Offices'!BH33</f>
        <v>16</v>
      </c>
      <c r="AA33" s="105">
        <f>'All Offices'!BI33</f>
        <v>9</v>
      </c>
      <c r="AB33" s="105">
        <f>'All Offices'!BJ33</f>
        <v>24</v>
      </c>
      <c r="AC33" s="105">
        <f>'All Offices'!BK33</f>
        <v>0</v>
      </c>
      <c r="AD33" s="105">
        <f>'All Offices'!BV33</f>
        <v>57</v>
      </c>
      <c r="AE33" s="105">
        <f>'All Offices'!BW33</f>
        <v>0</v>
      </c>
      <c r="AF33" s="105">
        <f>'All Offices'!CC33</f>
        <v>23</v>
      </c>
      <c r="AG33" s="105">
        <f>'All Offices'!CD33</f>
        <v>28</v>
      </c>
      <c r="AH33" s="105">
        <f>'All Offices'!CE33</f>
        <v>0</v>
      </c>
      <c r="AI33" s="105">
        <f>'All Offices'!CF33</f>
        <v>0</v>
      </c>
      <c r="AJ33" s="105">
        <f>'All Offices'!CL33</f>
        <v>48</v>
      </c>
      <c r="AK33" s="105">
        <f>'All Offices'!CM33</f>
        <v>0</v>
      </c>
      <c r="AL33" s="105">
        <f>'All Offices'!CS33</f>
        <v>0</v>
      </c>
      <c r="AM33" s="105">
        <f>'All Offices'!CT33</f>
        <v>0</v>
      </c>
      <c r="AN33" s="105">
        <f>'All Offices'!DB33</f>
        <v>1</v>
      </c>
      <c r="AO33" s="105">
        <f>'All Offices'!DI33</f>
        <v>1</v>
      </c>
    </row>
    <row r="34" spans="1:41" s="32" customFormat="1" ht="24" thickBot="1" x14ac:dyDescent="0.4">
      <c r="A34" s="52" t="s">
        <v>38</v>
      </c>
      <c r="B34" s="182">
        <f>'All Offices'!B34</f>
        <v>149</v>
      </c>
      <c r="C34" s="182">
        <f>'All Offices'!C34</f>
        <v>1</v>
      </c>
      <c r="D34" s="95">
        <f>'All Offices'!I34</f>
        <v>0</v>
      </c>
      <c r="E34" s="95">
        <f>'All Offices'!J34</f>
        <v>1</v>
      </c>
      <c r="F34" s="95">
        <f>'All Offices'!K34</f>
        <v>38</v>
      </c>
      <c r="G34" s="95">
        <f>'All Offices'!L34</f>
        <v>0</v>
      </c>
      <c r="H34" s="95">
        <f>'All Offices'!M34</f>
        <v>6</v>
      </c>
      <c r="I34" s="95">
        <f>'All Offices'!N34</f>
        <v>4</v>
      </c>
      <c r="J34" s="95">
        <f>'All Offices'!O34</f>
        <v>6</v>
      </c>
      <c r="K34" s="95">
        <f>'All Offices'!P34</f>
        <v>0</v>
      </c>
      <c r="L34" s="95">
        <f>'All Offices'!Q34</f>
        <v>6</v>
      </c>
      <c r="M34" s="95">
        <f>'All Offices'!R34</f>
        <v>2</v>
      </c>
      <c r="N34" s="95">
        <f>'All Offices'!S34</f>
        <v>0</v>
      </c>
      <c r="O34" s="95">
        <f>'All Offices'!T34</f>
        <v>0</v>
      </c>
      <c r="P34" s="105">
        <f>'All Offices'!AC34</f>
        <v>16</v>
      </c>
      <c r="Q34" s="105">
        <f>'All Offices'!AD34</f>
        <v>42</v>
      </c>
      <c r="R34" s="105">
        <f>'All Offices'!AE34</f>
        <v>0</v>
      </c>
      <c r="S34" s="105">
        <f>'All Offices'!AF34</f>
        <v>0</v>
      </c>
      <c r="T34" s="105">
        <f>'All Offices'!AG34</f>
        <v>0</v>
      </c>
      <c r="U34" s="105">
        <f>'All Offices'!AO34</f>
        <v>54</v>
      </c>
      <c r="V34" s="105">
        <f>'All Offices'!AP34</f>
        <v>0</v>
      </c>
      <c r="W34" s="105">
        <f>'All Offices'!AX34</f>
        <v>39</v>
      </c>
      <c r="X34" s="105">
        <f>'All Offices'!AY34</f>
        <v>20</v>
      </c>
      <c r="Y34" s="105">
        <f>'All Offices'!AZ34</f>
        <v>0</v>
      </c>
      <c r="Z34" s="105">
        <f>'All Offices'!BH34</f>
        <v>15</v>
      </c>
      <c r="AA34" s="105">
        <f>'All Offices'!BI34</f>
        <v>19</v>
      </c>
      <c r="AB34" s="105">
        <f>'All Offices'!BJ34</f>
        <v>25</v>
      </c>
      <c r="AC34" s="105">
        <f>'All Offices'!BK34</f>
        <v>0</v>
      </c>
      <c r="AD34" s="105">
        <f>'All Offices'!BV34</f>
        <v>60</v>
      </c>
      <c r="AE34" s="105">
        <f>'All Offices'!BW34</f>
        <v>0</v>
      </c>
      <c r="AF34" s="105">
        <f>'All Offices'!CC34</f>
        <v>27</v>
      </c>
      <c r="AG34" s="105">
        <f>'All Offices'!CD34</f>
        <v>33</v>
      </c>
      <c r="AH34" s="105">
        <f>'All Offices'!CE34</f>
        <v>0</v>
      </c>
      <c r="AI34" s="105">
        <f>'All Offices'!CF34</f>
        <v>0</v>
      </c>
      <c r="AJ34" s="105">
        <f>'All Offices'!CL34</f>
        <v>56</v>
      </c>
      <c r="AK34" s="105">
        <f>'All Offices'!CM34</f>
        <v>0</v>
      </c>
      <c r="AL34" s="105">
        <f>'All Offices'!CS34</f>
        <v>0</v>
      </c>
      <c r="AM34" s="105">
        <f>'All Offices'!CT34</f>
        <v>0</v>
      </c>
      <c r="AN34" s="105">
        <f>'All Offices'!DB34</f>
        <v>8</v>
      </c>
      <c r="AO34" s="105">
        <f>'All Offices'!DI34</f>
        <v>2</v>
      </c>
    </row>
    <row r="35" spans="1:41" s="32" customFormat="1" ht="24" thickBot="1" x14ac:dyDescent="0.4">
      <c r="A35" s="53" t="s">
        <v>39</v>
      </c>
      <c r="B35" s="182">
        <f>'All Offices'!B35</f>
        <v>142</v>
      </c>
      <c r="C35" s="182">
        <f>'All Offices'!C35</f>
        <v>1</v>
      </c>
      <c r="D35" s="95">
        <f>'All Offices'!I35</f>
        <v>0</v>
      </c>
      <c r="E35" s="95">
        <f>'All Offices'!J35</f>
        <v>1</v>
      </c>
      <c r="F35" s="95">
        <f>'All Offices'!K35</f>
        <v>23</v>
      </c>
      <c r="G35" s="95">
        <f>'All Offices'!L35</f>
        <v>0</v>
      </c>
      <c r="H35" s="95">
        <f>'All Offices'!M35</f>
        <v>1</v>
      </c>
      <c r="I35" s="95">
        <f>'All Offices'!N35</f>
        <v>1</v>
      </c>
      <c r="J35" s="95">
        <f>'All Offices'!O35</f>
        <v>3</v>
      </c>
      <c r="K35" s="95">
        <f>'All Offices'!P35</f>
        <v>5</v>
      </c>
      <c r="L35" s="95">
        <f>'All Offices'!Q35</f>
        <v>3</v>
      </c>
      <c r="M35" s="95">
        <f>'All Offices'!R35</f>
        <v>0</v>
      </c>
      <c r="N35" s="95">
        <f>'All Offices'!S35</f>
        <v>0</v>
      </c>
      <c r="O35" s="95">
        <f>'All Offices'!T35</f>
        <v>0</v>
      </c>
      <c r="P35" s="105">
        <f>'All Offices'!AC35</f>
        <v>13</v>
      </c>
      <c r="Q35" s="105">
        <f>'All Offices'!AD35</f>
        <v>22</v>
      </c>
      <c r="R35" s="105">
        <f>'All Offices'!AE35</f>
        <v>0</v>
      </c>
      <c r="S35" s="105">
        <f>'All Offices'!AF35</f>
        <v>0</v>
      </c>
      <c r="T35" s="105">
        <f>'All Offices'!AG35</f>
        <v>0</v>
      </c>
      <c r="U35" s="105">
        <f>'All Offices'!AO35</f>
        <v>35</v>
      </c>
      <c r="V35" s="105">
        <f>'All Offices'!AP35</f>
        <v>0</v>
      </c>
      <c r="W35" s="105">
        <f>'All Offices'!AX35</f>
        <v>24</v>
      </c>
      <c r="X35" s="105">
        <f>'All Offices'!AY35</f>
        <v>15</v>
      </c>
      <c r="Y35" s="105">
        <f>'All Offices'!AZ35</f>
        <v>0</v>
      </c>
      <c r="Z35" s="105">
        <f>'All Offices'!BH35</f>
        <v>11</v>
      </c>
      <c r="AA35" s="105">
        <f>'All Offices'!BI35</f>
        <v>7</v>
      </c>
      <c r="AB35" s="105">
        <f>'All Offices'!BJ35</f>
        <v>16</v>
      </c>
      <c r="AC35" s="105">
        <f>'All Offices'!BK35</f>
        <v>1</v>
      </c>
      <c r="AD35" s="105">
        <f>'All Offices'!BV35</f>
        <v>39</v>
      </c>
      <c r="AE35" s="105">
        <f>'All Offices'!BW35</f>
        <v>1</v>
      </c>
      <c r="AF35" s="105">
        <f>'All Offices'!CC35</f>
        <v>15</v>
      </c>
      <c r="AG35" s="105">
        <f>'All Offices'!CD35</f>
        <v>22</v>
      </c>
      <c r="AH35" s="105">
        <f>'All Offices'!CE35</f>
        <v>0</v>
      </c>
      <c r="AI35" s="105">
        <f>'All Offices'!CF35</f>
        <v>0</v>
      </c>
      <c r="AJ35" s="105">
        <f>'All Offices'!CL35</f>
        <v>35</v>
      </c>
      <c r="AK35" s="105">
        <f>'All Offices'!CM35</f>
        <v>1</v>
      </c>
      <c r="AL35" s="105">
        <f>'All Offices'!CS35</f>
        <v>0</v>
      </c>
      <c r="AM35" s="105">
        <f>'All Offices'!CT35</f>
        <v>0</v>
      </c>
      <c r="AN35" s="105">
        <f>'All Offices'!DB35</f>
        <v>3</v>
      </c>
      <c r="AO35" s="105">
        <f>'All Offices'!DI35</f>
        <v>1</v>
      </c>
    </row>
    <row r="36" spans="1:41" ht="26.25" x14ac:dyDescent="0.4">
      <c r="A36" s="15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3"/>
      <c r="AE36" s="3"/>
      <c r="AF36" s="15"/>
      <c r="AG36" s="15"/>
      <c r="AH36" s="15"/>
      <c r="AI36" s="15"/>
      <c r="AJ36" s="29"/>
      <c r="AK36" s="29"/>
      <c r="AL36" s="15"/>
      <c r="AM36" s="15"/>
      <c r="AN36" s="30"/>
      <c r="AO36" s="30"/>
    </row>
    <row r="37" spans="1:41" ht="16.5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20"/>
      <c r="AE37" s="20"/>
      <c r="AF37" s="16"/>
      <c r="AG37" s="16"/>
      <c r="AH37" s="16"/>
      <c r="AI37" s="16"/>
      <c r="AJ37" s="30"/>
      <c r="AK37" s="30"/>
      <c r="AL37" s="16"/>
      <c r="AM37" s="16"/>
      <c r="AN37" s="31"/>
      <c r="AO37" s="31"/>
    </row>
    <row r="38" spans="1:41" x14ac:dyDescent="0.25">
      <c r="AN38" s="32"/>
      <c r="AO38" s="32"/>
    </row>
    <row r="39" spans="1:41" x14ac:dyDescent="0.25">
      <c r="AN39" s="32"/>
      <c r="AO39" s="32"/>
    </row>
    <row r="40" spans="1:41" x14ac:dyDescent="0.25">
      <c r="AN40" s="32"/>
      <c r="AO40" s="32"/>
    </row>
    <row r="41" spans="1:41" x14ac:dyDescent="0.25">
      <c r="AN41" s="32"/>
      <c r="AO41" s="32"/>
    </row>
  </sheetData>
  <mergeCells count="60">
    <mergeCell ref="AN1:AO1"/>
    <mergeCell ref="D2:O2"/>
    <mergeCell ref="P2:T2"/>
    <mergeCell ref="U2:V2"/>
    <mergeCell ref="W2:Y2"/>
    <mergeCell ref="Z2:AC2"/>
    <mergeCell ref="AD2:AE2"/>
    <mergeCell ref="AF2:AI2"/>
    <mergeCell ref="AJ2:AK2"/>
    <mergeCell ref="AL2:AM2"/>
    <mergeCell ref="D3:O3"/>
    <mergeCell ref="D1:AC1"/>
    <mergeCell ref="AD1:AM1"/>
    <mergeCell ref="D4:D5"/>
    <mergeCell ref="E4:E5"/>
    <mergeCell ref="AF3:AI3"/>
    <mergeCell ref="AJ3:AK3"/>
    <mergeCell ref="AL3:AM3"/>
    <mergeCell ref="W3:Y3"/>
    <mergeCell ref="Z3:AC3"/>
    <mergeCell ref="AD3:AE3"/>
    <mergeCell ref="P3:T3"/>
    <mergeCell ref="U3:V3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T4:T5"/>
    <mergeCell ref="AC4:AC5"/>
    <mergeCell ref="W4:W5"/>
    <mergeCell ref="X4:X5"/>
    <mergeCell ref="Y4:Y5"/>
    <mergeCell ref="U4:U5"/>
    <mergeCell ref="V4:V5"/>
    <mergeCell ref="AO4:AO5"/>
    <mergeCell ref="B3:C4"/>
    <mergeCell ref="AN4:AN5"/>
    <mergeCell ref="AL4:AL5"/>
    <mergeCell ref="AM4:AM5"/>
    <mergeCell ref="AJ4:AJ5"/>
    <mergeCell ref="AK4:AK5"/>
    <mergeCell ref="AH4:AH5"/>
    <mergeCell ref="AI4:AI5"/>
    <mergeCell ref="AF4:AF5"/>
    <mergeCell ref="AG4:AG5"/>
    <mergeCell ref="AD4:AD5"/>
    <mergeCell ref="AE4:AE5"/>
    <mergeCell ref="Z4:Z5"/>
    <mergeCell ref="AA4:AA5"/>
    <mergeCell ref="AB4:AB5"/>
  </mergeCells>
  <pageMargins left="0.7" right="0.7" top="0.75" bottom="0.75" header="0.3" footer="0.3"/>
  <pageSetup paperSize="17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workbookViewId="0">
      <pane xSplit="1" ySplit="6" topLeftCell="B28" activePane="bottomRight" state="frozenSplit"/>
      <selection pane="topRight" activeCell="C1" sqref="C1"/>
      <selection pane="bottomLeft" activeCell="A3" sqref="A3"/>
      <selection pane="bottomRight" activeCell="B6" sqref="B6:C35"/>
    </sheetView>
  </sheetViews>
  <sheetFormatPr defaultRowHeight="15" x14ac:dyDescent="0.25"/>
  <cols>
    <col min="1" max="1" width="50.28515625" customWidth="1"/>
    <col min="2" max="2" width="13" customWidth="1"/>
    <col min="4" max="4" width="7.85546875" customWidth="1"/>
    <col min="5" max="7" width="7.28515625" customWidth="1"/>
    <col min="8" max="8" width="11.85546875" customWidth="1"/>
    <col min="9" max="9" width="11" customWidth="1"/>
    <col min="10" max="10" width="11.28515625" customWidth="1"/>
    <col min="11" max="11" width="13.28515625" customWidth="1"/>
    <col min="12" max="12" width="14.5703125" customWidth="1"/>
    <col min="13" max="13" width="14" customWidth="1"/>
    <col min="14" max="14" width="15" customWidth="1"/>
    <col min="15" max="15" width="17" customWidth="1"/>
    <col min="16" max="16" width="14.85546875" customWidth="1"/>
  </cols>
  <sheetData>
    <row r="1" spans="1:17" ht="24.75" customHeight="1" thickBot="1" x14ac:dyDescent="0.35">
      <c r="B1" s="90"/>
      <c r="D1" s="335"/>
      <c r="E1" s="335"/>
      <c r="F1" s="335"/>
      <c r="G1" s="335"/>
      <c r="H1" s="335"/>
      <c r="I1" s="335"/>
      <c r="J1" s="335"/>
      <c r="K1" s="336"/>
      <c r="L1" s="336"/>
      <c r="M1" s="336"/>
      <c r="N1" s="345"/>
      <c r="O1" s="335"/>
      <c r="P1" s="335"/>
      <c r="Q1" s="63"/>
    </row>
    <row r="2" spans="1:17" ht="124.5" customHeight="1" thickBot="1" x14ac:dyDescent="0.45">
      <c r="A2" s="60" t="s">
        <v>0</v>
      </c>
      <c r="B2" s="59"/>
      <c r="C2" s="1"/>
      <c r="D2" s="276" t="s">
        <v>41</v>
      </c>
      <c r="E2" s="277"/>
      <c r="F2" s="337" t="s">
        <v>42</v>
      </c>
      <c r="G2" s="337"/>
      <c r="H2" s="79" t="s">
        <v>43</v>
      </c>
      <c r="I2" s="74" t="s">
        <v>44</v>
      </c>
      <c r="J2" s="72" t="s">
        <v>45</v>
      </c>
      <c r="K2" s="75" t="s">
        <v>46</v>
      </c>
      <c r="L2" s="77" t="s">
        <v>117</v>
      </c>
      <c r="M2" s="80" t="s">
        <v>118</v>
      </c>
      <c r="N2" s="84" t="s">
        <v>119</v>
      </c>
      <c r="O2" s="117" t="s">
        <v>49</v>
      </c>
      <c r="P2" s="118" t="s">
        <v>120</v>
      </c>
      <c r="Q2" s="63"/>
    </row>
    <row r="3" spans="1:17" ht="24" thickBot="1" x14ac:dyDescent="0.4">
      <c r="A3" s="62">
        <v>43326</v>
      </c>
      <c r="B3" s="183"/>
      <c r="C3" s="184"/>
      <c r="D3" s="245" t="s">
        <v>13</v>
      </c>
      <c r="E3" s="246"/>
      <c r="F3" s="344" t="s">
        <v>13</v>
      </c>
      <c r="G3" s="246"/>
      <c r="H3" s="25" t="s">
        <v>13</v>
      </c>
      <c r="I3" s="25" t="s">
        <v>13</v>
      </c>
      <c r="J3" s="25" t="s">
        <v>13</v>
      </c>
      <c r="K3" s="134" t="s">
        <v>13</v>
      </c>
      <c r="L3" s="135" t="s">
        <v>13</v>
      </c>
      <c r="M3" s="135" t="s">
        <v>13</v>
      </c>
      <c r="N3" s="136" t="s">
        <v>13</v>
      </c>
      <c r="O3" s="137" t="s">
        <v>13</v>
      </c>
      <c r="P3" s="138" t="s">
        <v>17</v>
      </c>
      <c r="Q3" s="63"/>
    </row>
    <row r="4" spans="1:17" ht="20.25" customHeight="1" thickBot="1" x14ac:dyDescent="0.35">
      <c r="A4" s="61" t="s">
        <v>3</v>
      </c>
      <c r="B4" s="185"/>
      <c r="C4" s="186"/>
      <c r="D4" s="204" t="s">
        <v>101</v>
      </c>
      <c r="E4" s="204" t="s">
        <v>69</v>
      </c>
      <c r="F4" s="204" t="s">
        <v>102</v>
      </c>
      <c r="G4" s="204" t="s">
        <v>69</v>
      </c>
      <c r="H4" s="204" t="s">
        <v>69</v>
      </c>
      <c r="I4" s="204" t="s">
        <v>69</v>
      </c>
      <c r="J4" s="204" t="s">
        <v>69</v>
      </c>
      <c r="K4" s="341" t="s">
        <v>69</v>
      </c>
      <c r="L4" s="341" t="s">
        <v>69</v>
      </c>
      <c r="M4" s="341" t="s">
        <v>69</v>
      </c>
      <c r="N4" s="338" t="s">
        <v>69</v>
      </c>
      <c r="O4" s="338" t="s">
        <v>69</v>
      </c>
      <c r="P4" s="338" t="s">
        <v>69</v>
      </c>
      <c r="Q4" s="63"/>
    </row>
    <row r="5" spans="1:17" ht="123.75" customHeight="1" thickBot="1" x14ac:dyDescent="0.45">
      <c r="A5" s="4" t="s">
        <v>127</v>
      </c>
      <c r="B5" s="2" t="s">
        <v>52</v>
      </c>
      <c r="C5" s="69" t="s">
        <v>51</v>
      </c>
      <c r="D5" s="205"/>
      <c r="E5" s="205"/>
      <c r="F5" s="214"/>
      <c r="G5" s="214"/>
      <c r="H5" s="214"/>
      <c r="I5" s="205"/>
      <c r="J5" s="205"/>
      <c r="K5" s="343"/>
      <c r="L5" s="343"/>
      <c r="M5" s="342"/>
      <c r="N5" s="340"/>
      <c r="O5" s="339"/>
      <c r="P5" s="339"/>
      <c r="Q5" s="63"/>
    </row>
    <row r="6" spans="1:17" ht="21" thickBot="1" x14ac:dyDescent="0.35">
      <c r="A6" s="58" t="s">
        <v>4</v>
      </c>
      <c r="B6" s="70">
        <f>SUM(B7:B35)</f>
        <v>8518</v>
      </c>
      <c r="C6" s="179">
        <f>SUM(C7+C8+C9+C10+C11+C12+C13+C14+C15+C16+C17+C18+C19+C20+C21+C22+C23+C24+C25+C26+C27+C28+C29+C30+C31+C32+C33+C34+C35)/29</f>
        <v>1</v>
      </c>
      <c r="D6" s="43">
        <f t="shared" ref="D6:N6" si="0">SUM(D7:D35)</f>
        <v>5</v>
      </c>
      <c r="E6" s="43">
        <f t="shared" si="0"/>
        <v>2</v>
      </c>
      <c r="F6" s="6">
        <f t="shared" si="0"/>
        <v>4</v>
      </c>
      <c r="G6" s="6">
        <f t="shared" si="0"/>
        <v>1</v>
      </c>
      <c r="H6" s="43">
        <f t="shared" si="0"/>
        <v>1</v>
      </c>
      <c r="I6" s="43">
        <f t="shared" si="0"/>
        <v>2</v>
      </c>
      <c r="J6" s="43">
        <f t="shared" si="0"/>
        <v>1</v>
      </c>
      <c r="K6" s="89">
        <f t="shared" si="0"/>
        <v>2</v>
      </c>
      <c r="L6" s="6">
        <f t="shared" si="0"/>
        <v>2</v>
      </c>
      <c r="M6" s="6">
        <f t="shared" si="0"/>
        <v>1</v>
      </c>
      <c r="N6" s="6">
        <f t="shared" si="0"/>
        <v>1</v>
      </c>
      <c r="O6" s="6">
        <f t="shared" ref="O6:P6" si="1">SUM(O7:O35)</f>
        <v>6</v>
      </c>
      <c r="P6" s="6">
        <f t="shared" si="1"/>
        <v>1</v>
      </c>
    </row>
    <row r="7" spans="1:17" ht="24" thickBot="1" x14ac:dyDescent="0.4">
      <c r="A7" s="54" t="s">
        <v>5</v>
      </c>
      <c r="B7" s="182">
        <f>'All Offices'!B7</f>
        <v>327</v>
      </c>
      <c r="C7" s="182">
        <f>'All Offices'!C7</f>
        <v>1</v>
      </c>
      <c r="D7" s="95">
        <f>'All Offices'!U7</f>
        <v>2</v>
      </c>
      <c r="E7" s="95">
        <f>'All Offices'!V7</f>
        <v>0</v>
      </c>
      <c r="F7" s="95">
        <f>'All Offices'!AH7</f>
        <v>2</v>
      </c>
      <c r="G7" s="95">
        <f>'All Offices'!AI7</f>
        <v>0</v>
      </c>
      <c r="H7" s="95">
        <f>'All Offices'!AQ7</f>
        <v>0</v>
      </c>
      <c r="I7" s="95">
        <f>'All Offices'!BA7</f>
        <v>1</v>
      </c>
      <c r="J7" s="95">
        <f>'All Offices'!BL7</f>
        <v>0</v>
      </c>
      <c r="K7" s="95">
        <f>'All Offices'!BX7</f>
        <v>1</v>
      </c>
      <c r="L7" s="95">
        <f>'All Offices'!CG7</f>
        <v>1</v>
      </c>
      <c r="M7" s="95">
        <f>'All Offices'!CN7</f>
        <v>0</v>
      </c>
      <c r="N7" s="95">
        <f>'All Offices'!CU7</f>
        <v>0</v>
      </c>
      <c r="O7" s="95">
        <f>'All Offices'!DC7</f>
        <v>0</v>
      </c>
      <c r="P7" s="95">
        <f>'All Offices'!DJ7</f>
        <v>0</v>
      </c>
    </row>
    <row r="8" spans="1:17" ht="24" thickBot="1" x14ac:dyDescent="0.4">
      <c r="A8" s="51" t="s">
        <v>6</v>
      </c>
      <c r="B8" s="182">
        <f>'All Offices'!B8</f>
        <v>518</v>
      </c>
      <c r="C8" s="182">
        <f>'All Offices'!C8</f>
        <v>1</v>
      </c>
      <c r="D8" s="95">
        <f>'All Offices'!U8</f>
        <v>0</v>
      </c>
      <c r="E8" s="95">
        <f>'All Offices'!V8</f>
        <v>0</v>
      </c>
      <c r="F8" s="95">
        <f>'All Offices'!AH8</f>
        <v>0</v>
      </c>
      <c r="G8" s="95">
        <f>'All Offices'!AI8</f>
        <v>0</v>
      </c>
      <c r="H8" s="95">
        <f>'All Offices'!AQ8</f>
        <v>0</v>
      </c>
      <c r="I8" s="95">
        <f>'All Offices'!BA8</f>
        <v>0</v>
      </c>
      <c r="J8" s="95">
        <f>'All Offices'!BL8</f>
        <v>0</v>
      </c>
      <c r="K8" s="95">
        <f>'All Offices'!BX8</f>
        <v>0</v>
      </c>
      <c r="L8" s="95">
        <f>'All Offices'!CG8</f>
        <v>0</v>
      </c>
      <c r="M8" s="95">
        <f>'All Offices'!CN8</f>
        <v>0</v>
      </c>
      <c r="N8" s="95">
        <f>'All Offices'!CU8</f>
        <v>0</v>
      </c>
      <c r="O8" s="95">
        <f>'All Offices'!DC8</f>
        <v>0</v>
      </c>
      <c r="P8" s="95">
        <f>'All Offices'!DJ8</f>
        <v>0</v>
      </c>
    </row>
    <row r="9" spans="1:17" ht="24" thickBot="1" x14ac:dyDescent="0.4">
      <c r="A9" s="51" t="s">
        <v>18</v>
      </c>
      <c r="B9" s="182">
        <f>'All Offices'!B9</f>
        <v>103</v>
      </c>
      <c r="C9" s="182">
        <f>'All Offices'!C9</f>
        <v>1</v>
      </c>
      <c r="D9" s="95">
        <f>'All Offices'!U9</f>
        <v>0</v>
      </c>
      <c r="E9" s="95">
        <f>'All Offices'!V9</f>
        <v>0</v>
      </c>
      <c r="F9" s="95">
        <f>'All Offices'!AH9</f>
        <v>0</v>
      </c>
      <c r="G9" s="95">
        <f>'All Offices'!AI9</f>
        <v>0</v>
      </c>
      <c r="H9" s="95">
        <f>'All Offices'!AQ9</f>
        <v>0</v>
      </c>
      <c r="I9" s="95">
        <f>'All Offices'!BA9</f>
        <v>0</v>
      </c>
      <c r="J9" s="95">
        <f>'All Offices'!BL9</f>
        <v>0</v>
      </c>
      <c r="K9" s="95">
        <f>'All Offices'!BX9</f>
        <v>0</v>
      </c>
      <c r="L9" s="95">
        <f>'All Offices'!CG9</f>
        <v>0</v>
      </c>
      <c r="M9" s="95">
        <f>'All Offices'!CN9</f>
        <v>0</v>
      </c>
      <c r="N9" s="95">
        <f>'All Offices'!CU9</f>
        <v>0</v>
      </c>
      <c r="O9" s="95">
        <f>'All Offices'!DC9</f>
        <v>0</v>
      </c>
      <c r="P9" s="95">
        <f>'All Offices'!DJ9</f>
        <v>0</v>
      </c>
    </row>
    <row r="10" spans="1:17" ht="24" thickBot="1" x14ac:dyDescent="0.4">
      <c r="A10" s="51" t="s">
        <v>19</v>
      </c>
      <c r="B10" s="182">
        <f>'All Offices'!B10</f>
        <v>390</v>
      </c>
      <c r="C10" s="182">
        <f>'All Offices'!C10</f>
        <v>1</v>
      </c>
      <c r="D10" s="95">
        <f>'All Offices'!U10</f>
        <v>0</v>
      </c>
      <c r="E10" s="95">
        <f>'All Offices'!V10</f>
        <v>0</v>
      </c>
      <c r="F10" s="95">
        <f>'All Offices'!AH10</f>
        <v>0</v>
      </c>
      <c r="G10" s="95">
        <f>'All Offices'!AI10</f>
        <v>0</v>
      </c>
      <c r="H10" s="95">
        <f>'All Offices'!AQ10</f>
        <v>0</v>
      </c>
      <c r="I10" s="95">
        <f>'All Offices'!BA10</f>
        <v>0</v>
      </c>
      <c r="J10" s="95">
        <f>'All Offices'!BL10</f>
        <v>0</v>
      </c>
      <c r="K10" s="95">
        <f>'All Offices'!BX10</f>
        <v>0</v>
      </c>
      <c r="L10" s="95">
        <f>'All Offices'!CG10</f>
        <v>0</v>
      </c>
      <c r="M10" s="95">
        <f>'All Offices'!CN10</f>
        <v>0</v>
      </c>
      <c r="N10" s="95">
        <f>'All Offices'!CU10</f>
        <v>0</v>
      </c>
      <c r="O10" s="95">
        <f>'All Offices'!DC10</f>
        <v>0</v>
      </c>
      <c r="P10" s="95">
        <f>'All Offices'!DJ10</f>
        <v>0</v>
      </c>
    </row>
    <row r="11" spans="1:17" ht="24" thickBot="1" x14ac:dyDescent="0.4">
      <c r="A11" s="51" t="s">
        <v>20</v>
      </c>
      <c r="B11" s="182">
        <f>'All Offices'!B11</f>
        <v>247</v>
      </c>
      <c r="C11" s="182">
        <f>'All Offices'!C11</f>
        <v>1</v>
      </c>
      <c r="D11" s="95">
        <f>'All Offices'!U11</f>
        <v>0</v>
      </c>
      <c r="E11" s="95">
        <f>'All Offices'!V11</f>
        <v>0</v>
      </c>
      <c r="F11" s="95">
        <f>'All Offices'!AH11</f>
        <v>0</v>
      </c>
      <c r="G11" s="95">
        <f>'All Offices'!AI11</f>
        <v>0</v>
      </c>
      <c r="H11" s="95">
        <f>'All Offices'!AQ11</f>
        <v>0</v>
      </c>
      <c r="I11" s="95">
        <f>'All Offices'!BA11</f>
        <v>0</v>
      </c>
      <c r="J11" s="95">
        <f>'All Offices'!BL11</f>
        <v>0</v>
      </c>
      <c r="K11" s="95">
        <f>'All Offices'!BX11</f>
        <v>0</v>
      </c>
      <c r="L11" s="95">
        <f>'All Offices'!CG11</f>
        <v>0</v>
      </c>
      <c r="M11" s="95">
        <f>'All Offices'!CN11</f>
        <v>0</v>
      </c>
      <c r="N11" s="95">
        <f>'All Offices'!CU11</f>
        <v>0</v>
      </c>
      <c r="O11" s="95">
        <f>'All Offices'!DC11</f>
        <v>0</v>
      </c>
      <c r="P11" s="95">
        <f>'All Offices'!DJ11</f>
        <v>0</v>
      </c>
    </row>
    <row r="12" spans="1:17" ht="24" thickBot="1" x14ac:dyDescent="0.4">
      <c r="A12" s="51" t="s">
        <v>21</v>
      </c>
      <c r="B12" s="182">
        <f>'All Offices'!B12</f>
        <v>94</v>
      </c>
      <c r="C12" s="182">
        <f>'All Offices'!C12</f>
        <v>1</v>
      </c>
      <c r="D12" s="95">
        <f>'All Offices'!U12</f>
        <v>0</v>
      </c>
      <c r="E12" s="95">
        <f>'All Offices'!V12</f>
        <v>0</v>
      </c>
      <c r="F12" s="95">
        <f>'All Offices'!AH12</f>
        <v>0</v>
      </c>
      <c r="G12" s="95">
        <f>'All Offices'!AI12</f>
        <v>0</v>
      </c>
      <c r="H12" s="95">
        <f>'All Offices'!AQ12</f>
        <v>0</v>
      </c>
      <c r="I12" s="95">
        <f>'All Offices'!BA12</f>
        <v>0</v>
      </c>
      <c r="J12" s="95">
        <f>'All Offices'!BL12</f>
        <v>0</v>
      </c>
      <c r="K12" s="95">
        <f>'All Offices'!BX12</f>
        <v>0</v>
      </c>
      <c r="L12" s="95">
        <f>'All Offices'!CG12</f>
        <v>0</v>
      </c>
      <c r="M12" s="95">
        <f>'All Offices'!CN12</f>
        <v>0</v>
      </c>
      <c r="N12" s="95">
        <f>'All Offices'!CU12</f>
        <v>0</v>
      </c>
      <c r="O12" s="95">
        <f>'All Offices'!DC12</f>
        <v>0</v>
      </c>
      <c r="P12" s="95">
        <f>'All Offices'!DJ12</f>
        <v>0</v>
      </c>
    </row>
    <row r="13" spans="1:17" ht="24" thickBot="1" x14ac:dyDescent="0.4">
      <c r="A13" s="51" t="s">
        <v>22</v>
      </c>
      <c r="B13" s="182">
        <f>'All Offices'!B13</f>
        <v>37</v>
      </c>
      <c r="C13" s="182">
        <f>'All Offices'!C13</f>
        <v>1</v>
      </c>
      <c r="D13" s="95">
        <f>'All Offices'!U13</f>
        <v>0</v>
      </c>
      <c r="E13" s="95">
        <f>'All Offices'!V13</f>
        <v>0</v>
      </c>
      <c r="F13" s="95">
        <f>'All Offices'!AH13</f>
        <v>0</v>
      </c>
      <c r="G13" s="95">
        <f>'All Offices'!AI13</f>
        <v>0</v>
      </c>
      <c r="H13" s="95">
        <f>'All Offices'!AQ13</f>
        <v>0</v>
      </c>
      <c r="I13" s="95">
        <f>'All Offices'!BA13</f>
        <v>0</v>
      </c>
      <c r="J13" s="95">
        <f>'All Offices'!BL13</f>
        <v>0</v>
      </c>
      <c r="K13" s="95">
        <f>'All Offices'!BX13</f>
        <v>0</v>
      </c>
      <c r="L13" s="95">
        <f>'All Offices'!CG13</f>
        <v>0</v>
      </c>
      <c r="M13" s="95">
        <f>'All Offices'!CN13</f>
        <v>0</v>
      </c>
      <c r="N13" s="95">
        <f>'All Offices'!CU13</f>
        <v>0</v>
      </c>
      <c r="O13" s="95">
        <f>'All Offices'!DC13</f>
        <v>0</v>
      </c>
      <c r="P13" s="95">
        <f>'All Offices'!DJ13</f>
        <v>0</v>
      </c>
    </row>
    <row r="14" spans="1:17" ht="24" thickBot="1" x14ac:dyDescent="0.4">
      <c r="A14" s="51" t="s">
        <v>23</v>
      </c>
      <c r="B14" s="182">
        <f>'All Offices'!B14</f>
        <v>1086</v>
      </c>
      <c r="C14" s="182">
        <f>'All Offices'!C14</f>
        <v>1</v>
      </c>
      <c r="D14" s="95">
        <f>'All Offices'!U14</f>
        <v>1</v>
      </c>
      <c r="E14" s="95">
        <f>'All Offices'!V14</f>
        <v>1</v>
      </c>
      <c r="F14" s="95">
        <f>'All Offices'!AH14</f>
        <v>0</v>
      </c>
      <c r="G14" s="95">
        <f>'All Offices'!AI14</f>
        <v>0</v>
      </c>
      <c r="H14" s="95">
        <f>'All Offices'!AQ14</f>
        <v>0</v>
      </c>
      <c r="I14" s="95">
        <f>'All Offices'!BA14</f>
        <v>0</v>
      </c>
      <c r="J14" s="95">
        <f>'All Offices'!BL14</f>
        <v>0</v>
      </c>
      <c r="K14" s="95">
        <f>'All Offices'!BX14</f>
        <v>0</v>
      </c>
      <c r="L14" s="95">
        <f>'All Offices'!CG14</f>
        <v>0</v>
      </c>
      <c r="M14" s="95">
        <f>'All Offices'!CN14</f>
        <v>0</v>
      </c>
      <c r="N14" s="95">
        <f>'All Offices'!CU14</f>
        <v>0</v>
      </c>
      <c r="O14" s="95">
        <f>'All Offices'!DC14</f>
        <v>0</v>
      </c>
      <c r="P14" s="95">
        <f>'All Offices'!DJ14</f>
        <v>0</v>
      </c>
    </row>
    <row r="15" spans="1:17" ht="24" thickBot="1" x14ac:dyDescent="0.4">
      <c r="A15" s="51" t="s">
        <v>24</v>
      </c>
      <c r="B15" s="182">
        <f>'All Offices'!B15</f>
        <v>55</v>
      </c>
      <c r="C15" s="182">
        <f>'All Offices'!C15</f>
        <v>1</v>
      </c>
      <c r="D15" s="95">
        <f>'All Offices'!U15</f>
        <v>0</v>
      </c>
      <c r="E15" s="95">
        <f>'All Offices'!V15</f>
        <v>0</v>
      </c>
      <c r="F15" s="95">
        <f>'All Offices'!AH15</f>
        <v>0</v>
      </c>
      <c r="G15" s="95">
        <f>'All Offices'!AI15</f>
        <v>0</v>
      </c>
      <c r="H15" s="95">
        <f>'All Offices'!AQ15</f>
        <v>0</v>
      </c>
      <c r="I15" s="95">
        <f>'All Offices'!BA15</f>
        <v>0</v>
      </c>
      <c r="J15" s="95">
        <f>'All Offices'!BL15</f>
        <v>0</v>
      </c>
      <c r="K15" s="95">
        <f>'All Offices'!BX15</f>
        <v>0</v>
      </c>
      <c r="L15" s="95">
        <f>'All Offices'!CG15</f>
        <v>0</v>
      </c>
      <c r="M15" s="95">
        <f>'All Offices'!CN15</f>
        <v>0</v>
      </c>
      <c r="N15" s="95">
        <f>'All Offices'!CU15</f>
        <v>0</v>
      </c>
      <c r="O15" s="95">
        <f>'All Offices'!DC15</f>
        <v>0</v>
      </c>
      <c r="P15" s="95">
        <f>'All Offices'!DJ15</f>
        <v>0</v>
      </c>
    </row>
    <row r="16" spans="1:17" ht="24" thickBot="1" x14ac:dyDescent="0.4">
      <c r="A16" s="51" t="s">
        <v>25</v>
      </c>
      <c r="B16" s="182">
        <f>'All Offices'!B16</f>
        <v>71</v>
      </c>
      <c r="C16" s="182">
        <f>'All Offices'!C16</f>
        <v>1</v>
      </c>
      <c r="D16" s="95">
        <f>'All Offices'!U16</f>
        <v>0</v>
      </c>
      <c r="E16" s="95">
        <f>'All Offices'!V16</f>
        <v>0</v>
      </c>
      <c r="F16" s="95">
        <f>'All Offices'!AH16</f>
        <v>0</v>
      </c>
      <c r="G16" s="95">
        <f>'All Offices'!AI16</f>
        <v>0</v>
      </c>
      <c r="H16" s="95">
        <f>'All Offices'!AQ16</f>
        <v>0</v>
      </c>
      <c r="I16" s="95">
        <f>'All Offices'!BA16</f>
        <v>0</v>
      </c>
      <c r="J16" s="95">
        <f>'All Offices'!BL16</f>
        <v>0</v>
      </c>
      <c r="K16" s="95">
        <f>'All Offices'!BX16</f>
        <v>0</v>
      </c>
      <c r="L16" s="95">
        <f>'All Offices'!CG16</f>
        <v>0</v>
      </c>
      <c r="M16" s="95">
        <f>'All Offices'!CN16</f>
        <v>0</v>
      </c>
      <c r="N16" s="95">
        <f>'All Offices'!CU16</f>
        <v>0</v>
      </c>
      <c r="O16" s="95">
        <f>'All Offices'!DC16</f>
        <v>0</v>
      </c>
      <c r="P16" s="95">
        <f>'All Offices'!DJ16</f>
        <v>0</v>
      </c>
    </row>
    <row r="17" spans="1:16" ht="24" thickBot="1" x14ac:dyDescent="0.4">
      <c r="A17" s="51" t="s">
        <v>26</v>
      </c>
      <c r="B17" s="182">
        <f>'All Offices'!B17</f>
        <v>662</v>
      </c>
      <c r="C17" s="182">
        <f>'All Offices'!C17</f>
        <v>1</v>
      </c>
      <c r="D17" s="95">
        <f>'All Offices'!U17</f>
        <v>0</v>
      </c>
      <c r="E17" s="95">
        <f>'All Offices'!V17</f>
        <v>0</v>
      </c>
      <c r="F17" s="95">
        <f>'All Offices'!AH17</f>
        <v>0</v>
      </c>
      <c r="G17" s="95">
        <f>'All Offices'!AI17</f>
        <v>0</v>
      </c>
      <c r="H17" s="95">
        <f>'All Offices'!AQ17</f>
        <v>0</v>
      </c>
      <c r="I17" s="95">
        <f>'All Offices'!BA17</f>
        <v>0</v>
      </c>
      <c r="J17" s="95">
        <f>'All Offices'!BL17</f>
        <v>0</v>
      </c>
      <c r="K17" s="95">
        <f>'All Offices'!BX17</f>
        <v>0</v>
      </c>
      <c r="L17" s="95">
        <f>'All Offices'!CG17</f>
        <v>0</v>
      </c>
      <c r="M17" s="95">
        <f>'All Offices'!CN17</f>
        <v>0</v>
      </c>
      <c r="N17" s="95">
        <f>'All Offices'!CU17</f>
        <v>0</v>
      </c>
      <c r="O17" s="95">
        <f>'All Offices'!DC17</f>
        <v>0</v>
      </c>
      <c r="P17" s="95">
        <f>'All Offices'!DJ17</f>
        <v>0</v>
      </c>
    </row>
    <row r="18" spans="1:16" ht="24" thickBot="1" x14ac:dyDescent="0.4">
      <c r="A18" s="51" t="s">
        <v>7</v>
      </c>
      <c r="B18" s="182">
        <f>'All Offices'!B18</f>
        <v>320</v>
      </c>
      <c r="C18" s="182">
        <f>'All Offices'!C18</f>
        <v>1</v>
      </c>
      <c r="D18" s="95">
        <f>'All Offices'!U18</f>
        <v>0</v>
      </c>
      <c r="E18" s="95">
        <f>'All Offices'!V18</f>
        <v>0</v>
      </c>
      <c r="F18" s="95">
        <f>'All Offices'!AH18</f>
        <v>0</v>
      </c>
      <c r="G18" s="95">
        <f>'All Offices'!AI18</f>
        <v>0</v>
      </c>
      <c r="H18" s="95">
        <f>'All Offices'!AQ18</f>
        <v>0</v>
      </c>
      <c r="I18" s="95">
        <f>'All Offices'!BA18</f>
        <v>0</v>
      </c>
      <c r="J18" s="95">
        <f>'All Offices'!BL18</f>
        <v>0</v>
      </c>
      <c r="K18" s="95">
        <f>'All Offices'!BX18</f>
        <v>0</v>
      </c>
      <c r="L18" s="95">
        <f>'All Offices'!CG18</f>
        <v>0</v>
      </c>
      <c r="M18" s="95">
        <f>'All Offices'!CN18</f>
        <v>0</v>
      </c>
      <c r="N18" s="95">
        <f>'All Offices'!CU18</f>
        <v>0</v>
      </c>
      <c r="O18" s="95">
        <f>'All Offices'!DC18</f>
        <v>0</v>
      </c>
      <c r="P18" s="95">
        <f>'All Offices'!DJ18</f>
        <v>0</v>
      </c>
    </row>
    <row r="19" spans="1:16" ht="24" thickBot="1" x14ac:dyDescent="0.4">
      <c r="A19" s="51" t="s">
        <v>27</v>
      </c>
      <c r="B19" s="182">
        <f>'All Offices'!B19</f>
        <v>636</v>
      </c>
      <c r="C19" s="182">
        <f>'All Offices'!C19</f>
        <v>1</v>
      </c>
      <c r="D19" s="95">
        <f>'All Offices'!U19</f>
        <v>0</v>
      </c>
      <c r="E19" s="95">
        <f>'All Offices'!V19</f>
        <v>0</v>
      </c>
      <c r="F19" s="95">
        <f>'All Offices'!AH19</f>
        <v>0</v>
      </c>
      <c r="G19" s="95">
        <f>'All Offices'!AI19</f>
        <v>0</v>
      </c>
      <c r="H19" s="95">
        <f>'All Offices'!AQ19</f>
        <v>0</v>
      </c>
      <c r="I19" s="95">
        <f>'All Offices'!BA19</f>
        <v>0</v>
      </c>
      <c r="J19" s="95">
        <f>'All Offices'!BL19</f>
        <v>0</v>
      </c>
      <c r="K19" s="95">
        <f>'All Offices'!BX19</f>
        <v>0</v>
      </c>
      <c r="L19" s="95">
        <f>'All Offices'!CG19</f>
        <v>0</v>
      </c>
      <c r="M19" s="95">
        <f>'All Offices'!CN19</f>
        <v>0</v>
      </c>
      <c r="N19" s="95">
        <f>'All Offices'!CU19</f>
        <v>0</v>
      </c>
      <c r="O19" s="95">
        <f>'All Offices'!DC19</f>
        <v>0</v>
      </c>
      <c r="P19" s="95">
        <f>'All Offices'!DJ19</f>
        <v>0</v>
      </c>
    </row>
    <row r="20" spans="1:16" ht="24" thickBot="1" x14ac:dyDescent="0.4">
      <c r="A20" s="51" t="s">
        <v>28</v>
      </c>
      <c r="B20" s="182">
        <f>'All Offices'!B20</f>
        <v>26</v>
      </c>
      <c r="C20" s="182">
        <f>'All Offices'!C20</f>
        <v>1</v>
      </c>
      <c r="D20" s="95">
        <f>'All Offices'!U20</f>
        <v>0</v>
      </c>
      <c r="E20" s="95">
        <f>'All Offices'!V20</f>
        <v>0</v>
      </c>
      <c r="F20" s="95">
        <f>'All Offices'!AH20</f>
        <v>0</v>
      </c>
      <c r="G20" s="95">
        <f>'All Offices'!AI20</f>
        <v>0</v>
      </c>
      <c r="H20" s="95">
        <f>'All Offices'!AQ20</f>
        <v>0</v>
      </c>
      <c r="I20" s="95">
        <f>'All Offices'!BA20</f>
        <v>0</v>
      </c>
      <c r="J20" s="95">
        <f>'All Offices'!BL20</f>
        <v>0</v>
      </c>
      <c r="K20" s="95">
        <f>'All Offices'!BX20</f>
        <v>0</v>
      </c>
      <c r="L20" s="95">
        <f>'All Offices'!CG20</f>
        <v>0</v>
      </c>
      <c r="M20" s="95">
        <f>'All Offices'!CN20</f>
        <v>0</v>
      </c>
      <c r="N20" s="95">
        <f>'All Offices'!CU20</f>
        <v>0</v>
      </c>
      <c r="O20" s="95">
        <f>'All Offices'!DC20</f>
        <v>0</v>
      </c>
      <c r="P20" s="95">
        <f>'All Offices'!DJ20</f>
        <v>0</v>
      </c>
    </row>
    <row r="21" spans="1:16" ht="24" thickBot="1" x14ac:dyDescent="0.4">
      <c r="A21" s="51" t="s">
        <v>8</v>
      </c>
      <c r="B21" s="182">
        <f>'All Offices'!B21</f>
        <v>693</v>
      </c>
      <c r="C21" s="182">
        <f>'All Offices'!C21</f>
        <v>1</v>
      </c>
      <c r="D21" s="95">
        <f>'All Offices'!U21</f>
        <v>0</v>
      </c>
      <c r="E21" s="95">
        <f>'All Offices'!V21</f>
        <v>0</v>
      </c>
      <c r="F21" s="95">
        <f>'All Offices'!AH21</f>
        <v>0</v>
      </c>
      <c r="G21" s="95">
        <f>'All Offices'!AI21</f>
        <v>0</v>
      </c>
      <c r="H21" s="95">
        <f>'All Offices'!AQ21</f>
        <v>0</v>
      </c>
      <c r="I21" s="95">
        <f>'All Offices'!BA21</f>
        <v>0</v>
      </c>
      <c r="J21" s="95">
        <f>'All Offices'!BL21</f>
        <v>0</v>
      </c>
      <c r="K21" s="95">
        <f>'All Offices'!BX21</f>
        <v>0</v>
      </c>
      <c r="L21" s="95">
        <f>'All Offices'!CG21</f>
        <v>0</v>
      </c>
      <c r="M21" s="95">
        <f>'All Offices'!CN21</f>
        <v>0</v>
      </c>
      <c r="N21" s="95">
        <f>'All Offices'!CU21</f>
        <v>0</v>
      </c>
      <c r="O21" s="95">
        <f>'All Offices'!DC21</f>
        <v>0</v>
      </c>
      <c r="P21" s="95">
        <f>'All Offices'!DJ21</f>
        <v>0</v>
      </c>
    </row>
    <row r="22" spans="1:16" ht="24" thickBot="1" x14ac:dyDescent="0.4">
      <c r="A22" s="51" t="s">
        <v>29</v>
      </c>
      <c r="B22" s="182">
        <f>'All Offices'!B22</f>
        <v>101</v>
      </c>
      <c r="C22" s="182">
        <f>'All Offices'!C22</f>
        <v>1</v>
      </c>
      <c r="D22" s="95">
        <f>'All Offices'!U22</f>
        <v>0</v>
      </c>
      <c r="E22" s="95">
        <f>'All Offices'!V22</f>
        <v>0</v>
      </c>
      <c r="F22" s="95">
        <f>'All Offices'!AH22</f>
        <v>0</v>
      </c>
      <c r="G22" s="95">
        <f>'All Offices'!AI22</f>
        <v>0</v>
      </c>
      <c r="H22" s="95">
        <f>'All Offices'!AQ22</f>
        <v>0</v>
      </c>
      <c r="I22" s="95">
        <f>'All Offices'!BA22</f>
        <v>0</v>
      </c>
      <c r="J22" s="95">
        <f>'All Offices'!BL22</f>
        <v>0</v>
      </c>
      <c r="K22" s="95">
        <f>'All Offices'!BX22</f>
        <v>0</v>
      </c>
      <c r="L22" s="95">
        <f>'All Offices'!CG22</f>
        <v>0</v>
      </c>
      <c r="M22" s="95">
        <f>'All Offices'!CN22</f>
        <v>0</v>
      </c>
      <c r="N22" s="95">
        <f>'All Offices'!CU22</f>
        <v>0</v>
      </c>
      <c r="O22" s="95">
        <f>'All Offices'!DC22</f>
        <v>1</v>
      </c>
      <c r="P22" s="95">
        <f>'All Offices'!DJ22</f>
        <v>0</v>
      </c>
    </row>
    <row r="23" spans="1:16" ht="24" thickBot="1" x14ac:dyDescent="0.4">
      <c r="A23" s="51" t="s">
        <v>30</v>
      </c>
      <c r="B23" s="182">
        <f>'All Offices'!B23</f>
        <v>169</v>
      </c>
      <c r="C23" s="182">
        <f>'All Offices'!C23</f>
        <v>1</v>
      </c>
      <c r="D23" s="95">
        <f>'All Offices'!U23</f>
        <v>0</v>
      </c>
      <c r="E23" s="95">
        <f>'All Offices'!V23</f>
        <v>0</v>
      </c>
      <c r="F23" s="95">
        <f>'All Offices'!AH23</f>
        <v>0</v>
      </c>
      <c r="G23" s="95">
        <f>'All Offices'!AI23</f>
        <v>0</v>
      </c>
      <c r="H23" s="95">
        <f>'All Offices'!AQ23</f>
        <v>0</v>
      </c>
      <c r="I23" s="95">
        <f>'All Offices'!BA23</f>
        <v>0</v>
      </c>
      <c r="J23" s="95">
        <f>'All Offices'!BL23</f>
        <v>0</v>
      </c>
      <c r="K23" s="95">
        <f>'All Offices'!BX23</f>
        <v>0</v>
      </c>
      <c r="L23" s="95">
        <f>'All Offices'!CG23</f>
        <v>0</v>
      </c>
      <c r="M23" s="95">
        <f>'All Offices'!CN23</f>
        <v>0</v>
      </c>
      <c r="N23" s="95">
        <f>'All Offices'!CU23</f>
        <v>0</v>
      </c>
      <c r="O23" s="95">
        <f>'All Offices'!DC23</f>
        <v>0</v>
      </c>
      <c r="P23" s="95">
        <f>'All Offices'!DJ23</f>
        <v>0</v>
      </c>
    </row>
    <row r="24" spans="1:16" ht="24" thickBot="1" x14ac:dyDescent="0.4">
      <c r="A24" s="51" t="s">
        <v>9</v>
      </c>
      <c r="B24" s="182">
        <f>'All Offices'!B24</f>
        <v>435</v>
      </c>
      <c r="C24" s="182">
        <f>'All Offices'!C24</f>
        <v>1</v>
      </c>
      <c r="D24" s="95">
        <f>'All Offices'!U24</f>
        <v>0</v>
      </c>
      <c r="E24" s="95">
        <f>'All Offices'!V24</f>
        <v>1</v>
      </c>
      <c r="F24" s="95">
        <f>'All Offices'!AH24</f>
        <v>0</v>
      </c>
      <c r="G24" s="95">
        <f>'All Offices'!AI24</f>
        <v>1</v>
      </c>
      <c r="H24" s="95">
        <f>'All Offices'!AQ24</f>
        <v>1</v>
      </c>
      <c r="I24" s="95">
        <f>'All Offices'!BA24</f>
        <v>1</v>
      </c>
      <c r="J24" s="95">
        <f>'All Offices'!BL24</f>
        <v>1</v>
      </c>
      <c r="K24" s="95">
        <f>'All Offices'!BX24</f>
        <v>1</v>
      </c>
      <c r="L24" s="95">
        <f>'All Offices'!CG24</f>
        <v>1</v>
      </c>
      <c r="M24" s="95">
        <f>'All Offices'!CN24</f>
        <v>1</v>
      </c>
      <c r="N24" s="95">
        <f>'All Offices'!CU24</f>
        <v>1</v>
      </c>
      <c r="O24" s="95">
        <f>'All Offices'!DC24</f>
        <v>1</v>
      </c>
      <c r="P24" s="95">
        <f>'All Offices'!DJ24</f>
        <v>1</v>
      </c>
    </row>
    <row r="25" spans="1:16" ht="24" thickBot="1" x14ac:dyDescent="0.4">
      <c r="A25" s="51" t="s">
        <v>10</v>
      </c>
      <c r="B25" s="182">
        <f>'All Offices'!B25</f>
        <v>550</v>
      </c>
      <c r="C25" s="182">
        <f>'All Offices'!C25</f>
        <v>1</v>
      </c>
      <c r="D25" s="95">
        <f>'All Offices'!U25</f>
        <v>0</v>
      </c>
      <c r="E25" s="95">
        <f>'All Offices'!V25</f>
        <v>0</v>
      </c>
      <c r="F25" s="95">
        <f>'All Offices'!AH25</f>
        <v>0</v>
      </c>
      <c r="G25" s="95">
        <f>'All Offices'!AI25</f>
        <v>0</v>
      </c>
      <c r="H25" s="95">
        <f>'All Offices'!AQ25</f>
        <v>0</v>
      </c>
      <c r="I25" s="95">
        <f>'All Offices'!BA25</f>
        <v>0</v>
      </c>
      <c r="J25" s="95">
        <f>'All Offices'!BL25</f>
        <v>0</v>
      </c>
      <c r="K25" s="95">
        <f>'All Offices'!BX25</f>
        <v>0</v>
      </c>
      <c r="L25" s="95">
        <f>'All Offices'!CG25</f>
        <v>0</v>
      </c>
      <c r="M25" s="95">
        <f>'All Offices'!CN25</f>
        <v>0</v>
      </c>
      <c r="N25" s="95">
        <f>'All Offices'!CU25</f>
        <v>0</v>
      </c>
      <c r="O25" s="95">
        <f>'All Offices'!DC25</f>
        <v>2</v>
      </c>
      <c r="P25" s="95">
        <f>'All Offices'!DJ25</f>
        <v>0</v>
      </c>
    </row>
    <row r="26" spans="1:16" ht="24" thickBot="1" x14ac:dyDescent="0.4">
      <c r="A26" s="51" t="s">
        <v>31</v>
      </c>
      <c r="B26" s="182">
        <f>'All Offices'!B26</f>
        <v>208</v>
      </c>
      <c r="C26" s="182">
        <f>'All Offices'!C26</f>
        <v>1</v>
      </c>
      <c r="D26" s="95">
        <f>'All Offices'!U26</f>
        <v>0</v>
      </c>
      <c r="E26" s="95">
        <f>'All Offices'!V26</f>
        <v>0</v>
      </c>
      <c r="F26" s="95">
        <f>'All Offices'!AH26</f>
        <v>0</v>
      </c>
      <c r="G26" s="95">
        <f>'All Offices'!AI26</f>
        <v>0</v>
      </c>
      <c r="H26" s="95">
        <f>'All Offices'!AQ26</f>
        <v>0</v>
      </c>
      <c r="I26" s="95">
        <f>'All Offices'!BA26</f>
        <v>0</v>
      </c>
      <c r="J26" s="95">
        <f>'All Offices'!BL26</f>
        <v>0</v>
      </c>
      <c r="K26" s="95">
        <f>'All Offices'!BX26</f>
        <v>0</v>
      </c>
      <c r="L26" s="95">
        <f>'All Offices'!CG26</f>
        <v>0</v>
      </c>
      <c r="M26" s="95">
        <f>'All Offices'!CN26</f>
        <v>0</v>
      </c>
      <c r="N26" s="95">
        <f>'All Offices'!CU26</f>
        <v>0</v>
      </c>
      <c r="O26" s="95">
        <f>'All Offices'!DC26</f>
        <v>0</v>
      </c>
      <c r="P26" s="95">
        <f>'All Offices'!DJ26</f>
        <v>0</v>
      </c>
    </row>
    <row r="27" spans="1:16" ht="24" thickBot="1" x14ac:dyDescent="0.4">
      <c r="A27" s="51" t="s">
        <v>11</v>
      </c>
      <c r="B27" s="182">
        <f>'All Offices'!B27</f>
        <v>514</v>
      </c>
      <c r="C27" s="182">
        <f>'All Offices'!C27</f>
        <v>1</v>
      </c>
      <c r="D27" s="95">
        <f>'All Offices'!U27</f>
        <v>0</v>
      </c>
      <c r="E27" s="95">
        <f>'All Offices'!V27</f>
        <v>0</v>
      </c>
      <c r="F27" s="95">
        <f>'All Offices'!AH27</f>
        <v>0</v>
      </c>
      <c r="G27" s="95">
        <f>'All Offices'!AI27</f>
        <v>0</v>
      </c>
      <c r="H27" s="95">
        <f>'All Offices'!AQ27</f>
        <v>0</v>
      </c>
      <c r="I27" s="95">
        <f>'All Offices'!BA27</f>
        <v>0</v>
      </c>
      <c r="J27" s="95">
        <f>'All Offices'!BL27</f>
        <v>0</v>
      </c>
      <c r="K27" s="95">
        <f>'All Offices'!BX27</f>
        <v>0</v>
      </c>
      <c r="L27" s="95">
        <f>'All Offices'!CG27</f>
        <v>0</v>
      </c>
      <c r="M27" s="95">
        <f>'All Offices'!CN27</f>
        <v>0</v>
      </c>
      <c r="N27" s="95">
        <f>'All Offices'!CU27</f>
        <v>0</v>
      </c>
      <c r="O27" s="95">
        <f>'All Offices'!DC27</f>
        <v>0</v>
      </c>
      <c r="P27" s="95">
        <f>'All Offices'!DJ27</f>
        <v>0</v>
      </c>
    </row>
    <row r="28" spans="1:16" s="32" customFormat="1" ht="24" thickBot="1" x14ac:dyDescent="0.4">
      <c r="A28" s="52" t="s">
        <v>32</v>
      </c>
      <c r="B28" s="182">
        <f>'All Offices'!B28</f>
        <v>161</v>
      </c>
      <c r="C28" s="182">
        <f>'All Offices'!C28</f>
        <v>1</v>
      </c>
      <c r="D28" s="95">
        <f>'All Offices'!U28</f>
        <v>1</v>
      </c>
      <c r="E28" s="95">
        <f>'All Offices'!V28</f>
        <v>0</v>
      </c>
      <c r="F28" s="95">
        <f>'All Offices'!AH28</f>
        <v>1</v>
      </c>
      <c r="G28" s="95">
        <f>'All Offices'!AI28</f>
        <v>0</v>
      </c>
      <c r="H28" s="95">
        <f>'All Offices'!AQ28</f>
        <v>0</v>
      </c>
      <c r="I28" s="95">
        <f>'All Offices'!BA28</f>
        <v>0</v>
      </c>
      <c r="J28" s="95">
        <f>'All Offices'!BL28</f>
        <v>0</v>
      </c>
      <c r="K28" s="95">
        <f>'All Offices'!BX28</f>
        <v>0</v>
      </c>
      <c r="L28" s="95">
        <f>'All Offices'!CG28</f>
        <v>0</v>
      </c>
      <c r="M28" s="95">
        <f>'All Offices'!CN28</f>
        <v>0</v>
      </c>
      <c r="N28" s="95">
        <f>'All Offices'!CU28</f>
        <v>0</v>
      </c>
      <c r="O28" s="95">
        <f>'All Offices'!DC28</f>
        <v>0</v>
      </c>
      <c r="P28" s="95">
        <f>'All Offices'!DJ28</f>
        <v>0</v>
      </c>
    </row>
    <row r="29" spans="1:16" s="32" customFormat="1" ht="24" thickBot="1" x14ac:dyDescent="0.4">
      <c r="A29" s="52" t="s">
        <v>33</v>
      </c>
      <c r="B29" s="182">
        <f>'All Offices'!B29</f>
        <v>142</v>
      </c>
      <c r="C29" s="182">
        <f>'All Offices'!C29</f>
        <v>1</v>
      </c>
      <c r="D29" s="95">
        <f>'All Offices'!U29</f>
        <v>0</v>
      </c>
      <c r="E29" s="95">
        <f>'All Offices'!V29</f>
        <v>0</v>
      </c>
      <c r="F29" s="95">
        <f>'All Offices'!AH29</f>
        <v>0</v>
      </c>
      <c r="G29" s="95">
        <f>'All Offices'!AI29</f>
        <v>0</v>
      </c>
      <c r="H29" s="95">
        <f>'All Offices'!AQ29</f>
        <v>0</v>
      </c>
      <c r="I29" s="95">
        <f>'All Offices'!BA29</f>
        <v>0</v>
      </c>
      <c r="J29" s="95">
        <f>'All Offices'!BL29</f>
        <v>0</v>
      </c>
      <c r="K29" s="95">
        <f>'All Offices'!BX29</f>
        <v>0</v>
      </c>
      <c r="L29" s="95">
        <f>'All Offices'!CG29</f>
        <v>0</v>
      </c>
      <c r="M29" s="95">
        <f>'All Offices'!CN29</f>
        <v>0</v>
      </c>
      <c r="N29" s="95">
        <f>'All Offices'!CU29</f>
        <v>0</v>
      </c>
      <c r="O29" s="95">
        <f>'All Offices'!DC29</f>
        <v>0</v>
      </c>
      <c r="P29" s="95">
        <f>'All Offices'!DJ29</f>
        <v>0</v>
      </c>
    </row>
    <row r="30" spans="1:16" s="32" customFormat="1" ht="24" thickBot="1" x14ac:dyDescent="0.4">
      <c r="A30" s="52" t="s">
        <v>34</v>
      </c>
      <c r="B30" s="182">
        <f>'All Offices'!B30</f>
        <v>138</v>
      </c>
      <c r="C30" s="182">
        <f>'All Offices'!C30</f>
        <v>1</v>
      </c>
      <c r="D30" s="95">
        <f>'All Offices'!U30</f>
        <v>0</v>
      </c>
      <c r="E30" s="95">
        <f>'All Offices'!V30</f>
        <v>0</v>
      </c>
      <c r="F30" s="95">
        <f>'All Offices'!AH30</f>
        <v>0</v>
      </c>
      <c r="G30" s="95">
        <f>'All Offices'!AI30</f>
        <v>0</v>
      </c>
      <c r="H30" s="95">
        <f>'All Offices'!AQ30</f>
        <v>0</v>
      </c>
      <c r="I30" s="95">
        <f>'All Offices'!BA30</f>
        <v>0</v>
      </c>
      <c r="J30" s="95">
        <f>'All Offices'!BL30</f>
        <v>0</v>
      </c>
      <c r="K30" s="95">
        <f>'All Offices'!BX30</f>
        <v>0</v>
      </c>
      <c r="L30" s="95">
        <f>'All Offices'!CG30</f>
        <v>0</v>
      </c>
      <c r="M30" s="95">
        <f>'All Offices'!CN30</f>
        <v>0</v>
      </c>
      <c r="N30" s="95">
        <f>'All Offices'!CU30</f>
        <v>0</v>
      </c>
      <c r="O30" s="95">
        <f>'All Offices'!DC30</f>
        <v>0</v>
      </c>
      <c r="P30" s="95">
        <f>'All Offices'!DJ30</f>
        <v>0</v>
      </c>
    </row>
    <row r="31" spans="1:16" s="32" customFormat="1" ht="24" thickBot="1" x14ac:dyDescent="0.4">
      <c r="A31" s="52" t="s">
        <v>35</v>
      </c>
      <c r="B31" s="182">
        <f>'All Offices'!B31</f>
        <v>136</v>
      </c>
      <c r="C31" s="182">
        <f>'All Offices'!C31</f>
        <v>1</v>
      </c>
      <c r="D31" s="95">
        <f>'All Offices'!U31</f>
        <v>1</v>
      </c>
      <c r="E31" s="95">
        <f>'All Offices'!V31</f>
        <v>0</v>
      </c>
      <c r="F31" s="95">
        <f>'All Offices'!AH31</f>
        <v>1</v>
      </c>
      <c r="G31" s="95">
        <f>'All Offices'!AI31</f>
        <v>0</v>
      </c>
      <c r="H31" s="95">
        <f>'All Offices'!AQ31</f>
        <v>0</v>
      </c>
      <c r="I31" s="95">
        <f>'All Offices'!BA31</f>
        <v>0</v>
      </c>
      <c r="J31" s="95">
        <f>'All Offices'!BL31</f>
        <v>0</v>
      </c>
      <c r="K31" s="95">
        <f>'All Offices'!BX31</f>
        <v>0</v>
      </c>
      <c r="L31" s="95">
        <f>'All Offices'!CG31</f>
        <v>0</v>
      </c>
      <c r="M31" s="95">
        <f>'All Offices'!CN31</f>
        <v>0</v>
      </c>
      <c r="N31" s="95">
        <f>'All Offices'!CU31</f>
        <v>0</v>
      </c>
      <c r="O31" s="95">
        <f>'All Offices'!DC31</f>
        <v>0</v>
      </c>
      <c r="P31" s="95">
        <f>'All Offices'!DJ31</f>
        <v>0</v>
      </c>
    </row>
    <row r="32" spans="1:16" s="32" customFormat="1" ht="24" thickBot="1" x14ac:dyDescent="0.4">
      <c r="A32" s="52" t="s">
        <v>36</v>
      </c>
      <c r="B32" s="182">
        <f>'All Offices'!B32</f>
        <v>237</v>
      </c>
      <c r="C32" s="182">
        <f>'All Offices'!C32</f>
        <v>1</v>
      </c>
      <c r="D32" s="95">
        <f>'All Offices'!U32</f>
        <v>0</v>
      </c>
      <c r="E32" s="95">
        <f>'All Offices'!V32</f>
        <v>0</v>
      </c>
      <c r="F32" s="95">
        <f>'All Offices'!AH32</f>
        <v>0</v>
      </c>
      <c r="G32" s="95">
        <f>'All Offices'!AI32</f>
        <v>0</v>
      </c>
      <c r="H32" s="95">
        <f>'All Offices'!AQ32</f>
        <v>0</v>
      </c>
      <c r="I32" s="95">
        <f>'All Offices'!BA32</f>
        <v>0</v>
      </c>
      <c r="J32" s="95">
        <f>'All Offices'!BL32</f>
        <v>0</v>
      </c>
      <c r="K32" s="95">
        <f>'All Offices'!BX32</f>
        <v>0</v>
      </c>
      <c r="L32" s="95">
        <f>'All Offices'!CG32</f>
        <v>0</v>
      </c>
      <c r="M32" s="95">
        <f>'All Offices'!CN32</f>
        <v>0</v>
      </c>
      <c r="N32" s="95">
        <f>'All Offices'!CU32</f>
        <v>0</v>
      </c>
      <c r="O32" s="95">
        <f>'All Offices'!DC32</f>
        <v>0</v>
      </c>
      <c r="P32" s="95">
        <f>'All Offices'!DJ32</f>
        <v>0</v>
      </c>
    </row>
    <row r="33" spans="1:16" s="32" customFormat="1" ht="24" thickBot="1" x14ac:dyDescent="0.4">
      <c r="A33" s="52" t="s">
        <v>37</v>
      </c>
      <c r="B33" s="182">
        <f>'All Offices'!B33</f>
        <v>171</v>
      </c>
      <c r="C33" s="182">
        <f>'All Offices'!C33</f>
        <v>1</v>
      </c>
      <c r="D33" s="95">
        <f>'All Offices'!U33</f>
        <v>0</v>
      </c>
      <c r="E33" s="95">
        <f>'All Offices'!V33</f>
        <v>0</v>
      </c>
      <c r="F33" s="95">
        <f>'All Offices'!AH33</f>
        <v>0</v>
      </c>
      <c r="G33" s="95">
        <f>'All Offices'!AI33</f>
        <v>0</v>
      </c>
      <c r="H33" s="95">
        <f>'All Offices'!AQ33</f>
        <v>0</v>
      </c>
      <c r="I33" s="95">
        <f>'All Offices'!BA33</f>
        <v>0</v>
      </c>
      <c r="J33" s="95">
        <f>'All Offices'!BL33</f>
        <v>0</v>
      </c>
      <c r="K33" s="95">
        <f>'All Offices'!BX33</f>
        <v>0</v>
      </c>
      <c r="L33" s="95">
        <f>'All Offices'!CG33</f>
        <v>0</v>
      </c>
      <c r="M33" s="95">
        <f>'All Offices'!CN33</f>
        <v>0</v>
      </c>
      <c r="N33" s="95">
        <f>'All Offices'!CU33</f>
        <v>0</v>
      </c>
      <c r="O33" s="95">
        <f>'All Offices'!DC33</f>
        <v>1</v>
      </c>
      <c r="P33" s="95">
        <f>'All Offices'!DJ33</f>
        <v>0</v>
      </c>
    </row>
    <row r="34" spans="1:16" s="32" customFormat="1" ht="24" thickBot="1" x14ac:dyDescent="0.4">
      <c r="A34" s="52" t="s">
        <v>38</v>
      </c>
      <c r="B34" s="182">
        <f>'All Offices'!B34</f>
        <v>149</v>
      </c>
      <c r="C34" s="182">
        <f>'All Offices'!C34</f>
        <v>1</v>
      </c>
      <c r="D34" s="95">
        <f>'All Offices'!U34</f>
        <v>0</v>
      </c>
      <c r="E34" s="95">
        <f>'All Offices'!V34</f>
        <v>0</v>
      </c>
      <c r="F34" s="95">
        <f>'All Offices'!AH34</f>
        <v>0</v>
      </c>
      <c r="G34" s="95">
        <f>'All Offices'!AI34</f>
        <v>0</v>
      </c>
      <c r="H34" s="95">
        <f>'All Offices'!AQ34</f>
        <v>0</v>
      </c>
      <c r="I34" s="95">
        <f>'All Offices'!BA34</f>
        <v>0</v>
      </c>
      <c r="J34" s="95">
        <f>'All Offices'!BL34</f>
        <v>0</v>
      </c>
      <c r="K34" s="95">
        <f>'All Offices'!BX34</f>
        <v>0</v>
      </c>
      <c r="L34" s="95">
        <f>'All Offices'!CG34</f>
        <v>0</v>
      </c>
      <c r="M34" s="95">
        <f>'All Offices'!CN34</f>
        <v>0</v>
      </c>
      <c r="N34" s="95">
        <f>'All Offices'!CU34</f>
        <v>0</v>
      </c>
      <c r="O34" s="95">
        <f>'All Offices'!DC34</f>
        <v>0</v>
      </c>
      <c r="P34" s="95">
        <f>'All Offices'!DJ34</f>
        <v>0</v>
      </c>
    </row>
    <row r="35" spans="1:16" s="32" customFormat="1" ht="24" thickBot="1" x14ac:dyDescent="0.4">
      <c r="A35" s="53" t="s">
        <v>39</v>
      </c>
      <c r="B35" s="182">
        <f>'All Offices'!B35</f>
        <v>142</v>
      </c>
      <c r="C35" s="182">
        <f>'All Offices'!C35</f>
        <v>1</v>
      </c>
      <c r="D35" s="95">
        <f>'All Offices'!U35</f>
        <v>0</v>
      </c>
      <c r="E35" s="95">
        <f>'All Offices'!V35</f>
        <v>0</v>
      </c>
      <c r="F35" s="95">
        <f>'All Offices'!AH35</f>
        <v>0</v>
      </c>
      <c r="G35" s="95">
        <f>'All Offices'!AI35</f>
        <v>0</v>
      </c>
      <c r="H35" s="95">
        <f>'All Offices'!AQ35</f>
        <v>0</v>
      </c>
      <c r="I35" s="95">
        <f>'All Offices'!BA35</f>
        <v>0</v>
      </c>
      <c r="J35" s="95">
        <f>'All Offices'!BL35</f>
        <v>0</v>
      </c>
      <c r="K35" s="95">
        <f>'All Offices'!BX35</f>
        <v>0</v>
      </c>
      <c r="L35" s="95">
        <f>'All Offices'!CG35</f>
        <v>0</v>
      </c>
      <c r="M35" s="95">
        <f>'All Offices'!CN35</f>
        <v>0</v>
      </c>
      <c r="N35" s="95">
        <f>'All Offices'!CU35</f>
        <v>0</v>
      </c>
      <c r="O35" s="95">
        <f>'All Offices'!DC35</f>
        <v>1</v>
      </c>
      <c r="P35" s="95">
        <f>'All Offices'!DJ35</f>
        <v>0</v>
      </c>
    </row>
    <row r="36" spans="1:16" ht="26.25" x14ac:dyDescent="0.4">
      <c r="A36" s="15"/>
      <c r="B36" s="15"/>
      <c r="C36" s="16"/>
      <c r="D36" s="15"/>
      <c r="E36" s="15"/>
      <c r="F36" s="3"/>
      <c r="G36" s="3"/>
      <c r="H36" s="15"/>
      <c r="I36" s="15"/>
      <c r="J36" s="15"/>
      <c r="K36" s="15"/>
      <c r="L36" s="256"/>
      <c r="M36" s="29"/>
      <c r="N36" s="15"/>
      <c r="O36" s="30"/>
      <c r="P36" s="30"/>
    </row>
    <row r="37" spans="1:16" ht="16.5" x14ac:dyDescent="0.25">
      <c r="A37" s="18"/>
      <c r="B37" s="18"/>
      <c r="C37" s="18"/>
      <c r="D37" s="18"/>
      <c r="E37" s="18"/>
      <c r="F37" s="20"/>
      <c r="G37" s="20"/>
      <c r="H37" s="18"/>
      <c r="I37" s="18"/>
      <c r="J37" s="18"/>
      <c r="K37" s="16"/>
      <c r="L37" s="257"/>
      <c r="M37" s="30"/>
      <c r="N37" s="16"/>
      <c r="O37" s="31"/>
      <c r="P37" s="31"/>
    </row>
    <row r="38" spans="1:16" x14ac:dyDescent="0.25">
      <c r="O38" s="32"/>
      <c r="P38" s="32"/>
    </row>
    <row r="39" spans="1:16" x14ac:dyDescent="0.25">
      <c r="O39" s="32"/>
      <c r="P39" s="32"/>
    </row>
    <row r="40" spans="1:16" x14ac:dyDescent="0.25">
      <c r="O40" s="32"/>
      <c r="P40" s="32"/>
    </row>
    <row r="41" spans="1:16" x14ac:dyDescent="0.25">
      <c r="O41" s="32"/>
      <c r="P41" s="32"/>
    </row>
  </sheetData>
  <mergeCells count="22">
    <mergeCell ref="D1:J1"/>
    <mergeCell ref="K1:N1"/>
    <mergeCell ref="O1:P1"/>
    <mergeCell ref="D2:E2"/>
    <mergeCell ref="F2:G2"/>
    <mergeCell ref="F4:F5"/>
    <mergeCell ref="D4:D5"/>
    <mergeCell ref="E4:E5"/>
    <mergeCell ref="F3:G3"/>
    <mergeCell ref="B3:C4"/>
    <mergeCell ref="D3:E3"/>
    <mergeCell ref="K4:K5"/>
    <mergeCell ref="J4:J5"/>
    <mergeCell ref="I4:I5"/>
    <mergeCell ref="H4:H5"/>
    <mergeCell ref="G4:G5"/>
    <mergeCell ref="P4:P5"/>
    <mergeCell ref="L36:L37"/>
    <mergeCell ref="O4:O5"/>
    <mergeCell ref="N4:N5"/>
    <mergeCell ref="M4:M5"/>
    <mergeCell ref="L4:L5"/>
  </mergeCells>
  <pageMargins left="0.7" right="0.7" top="0.75" bottom="0.75" header="0.3" footer="0.3"/>
  <pageSetup paperSize="17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>
      <pane xSplit="1" ySplit="6" topLeftCell="B27" activePane="bottomRight" state="frozenSplit"/>
      <selection pane="topRight" activeCell="C1" sqref="C1"/>
      <selection pane="bottomLeft" activeCell="A3" sqref="A3"/>
      <selection pane="bottomRight" activeCell="B6" sqref="B6:C35"/>
    </sheetView>
  </sheetViews>
  <sheetFormatPr defaultRowHeight="15" x14ac:dyDescent="0.25"/>
  <cols>
    <col min="1" max="1" width="50.28515625" customWidth="1"/>
    <col min="2" max="2" width="13" customWidth="1"/>
    <col min="4" max="4" width="7.85546875" customWidth="1"/>
    <col min="5" max="5" width="8.140625" customWidth="1"/>
    <col min="6" max="7" width="6.85546875" customWidth="1"/>
    <col min="8" max="8" width="12.7109375" customWidth="1"/>
    <col min="9" max="9" width="8.140625" customWidth="1"/>
    <col min="10" max="10" width="7.85546875" customWidth="1"/>
    <col min="11" max="11" width="14.140625" customWidth="1"/>
    <col min="12" max="12" width="14.28515625" customWidth="1"/>
    <col min="13" max="13" width="18.85546875" customWidth="1"/>
    <col min="14" max="14" width="16.85546875" customWidth="1"/>
    <col min="15" max="15" width="16.7109375" customWidth="1"/>
    <col min="16" max="16" width="13.5703125" customWidth="1"/>
    <col min="17" max="17" width="11.85546875" customWidth="1"/>
  </cols>
  <sheetData>
    <row r="1" spans="1:20" ht="24.75" customHeight="1" thickBot="1" x14ac:dyDescent="0.35">
      <c r="B1" s="90"/>
      <c r="D1" s="335"/>
      <c r="E1" s="335"/>
      <c r="F1" s="335"/>
      <c r="G1" s="335"/>
      <c r="H1" s="335"/>
      <c r="I1" s="335"/>
      <c r="J1" s="335"/>
      <c r="K1" s="335"/>
      <c r="L1" s="336"/>
      <c r="M1" s="336"/>
      <c r="N1" s="336"/>
      <c r="O1" s="345"/>
      <c r="P1" s="335"/>
      <c r="Q1" s="335"/>
      <c r="R1" s="63"/>
    </row>
    <row r="2" spans="1:20" ht="115.5" customHeight="1" thickBot="1" x14ac:dyDescent="0.45">
      <c r="A2" s="60" t="s">
        <v>0</v>
      </c>
      <c r="B2" s="59"/>
      <c r="C2" s="1"/>
      <c r="D2" s="277" t="s">
        <v>41</v>
      </c>
      <c r="E2" s="277"/>
      <c r="F2" s="346" t="s">
        <v>42</v>
      </c>
      <c r="G2" s="346"/>
      <c r="H2" s="79" t="s">
        <v>43</v>
      </c>
      <c r="I2" s="314" t="s">
        <v>44</v>
      </c>
      <c r="J2" s="314"/>
      <c r="K2" s="72" t="s">
        <v>45</v>
      </c>
      <c r="L2" s="75" t="s">
        <v>46</v>
      </c>
      <c r="M2" s="77" t="s">
        <v>121</v>
      </c>
      <c r="N2" s="80" t="s">
        <v>118</v>
      </c>
      <c r="O2" s="84" t="s">
        <v>116</v>
      </c>
      <c r="P2" s="81" t="s">
        <v>49</v>
      </c>
      <c r="Q2" s="116" t="s">
        <v>50</v>
      </c>
      <c r="R2" s="63"/>
      <c r="T2" s="119"/>
    </row>
    <row r="3" spans="1:20" ht="24" thickBot="1" x14ac:dyDescent="0.4">
      <c r="A3" s="62">
        <v>43326</v>
      </c>
      <c r="B3" s="183"/>
      <c r="C3" s="184"/>
      <c r="D3" s="288" t="s">
        <v>14</v>
      </c>
      <c r="E3" s="289"/>
      <c r="F3" s="288" t="s">
        <v>14</v>
      </c>
      <c r="G3" s="349"/>
      <c r="H3" s="46" t="s">
        <v>14</v>
      </c>
      <c r="I3" s="46" t="s">
        <v>14</v>
      </c>
      <c r="J3" s="46" t="s">
        <v>14</v>
      </c>
      <c r="K3" s="46" t="s">
        <v>14</v>
      </c>
      <c r="L3" s="47" t="s">
        <v>15</v>
      </c>
      <c r="M3" s="48" t="s">
        <v>16</v>
      </c>
      <c r="N3" s="47" t="s">
        <v>14</v>
      </c>
      <c r="O3" s="86" t="s">
        <v>14</v>
      </c>
      <c r="P3" s="78" t="s">
        <v>14</v>
      </c>
      <c r="Q3" s="67" t="s">
        <v>14</v>
      </c>
      <c r="R3" s="63"/>
    </row>
    <row r="4" spans="1:20" ht="20.25" customHeight="1" thickBot="1" x14ac:dyDescent="0.35">
      <c r="A4" s="61" t="s">
        <v>3</v>
      </c>
      <c r="B4" s="185"/>
      <c r="C4" s="186"/>
      <c r="D4" s="193" t="s">
        <v>103</v>
      </c>
      <c r="E4" s="193" t="s">
        <v>69</v>
      </c>
      <c r="F4" s="347" t="s">
        <v>104</v>
      </c>
      <c r="G4" s="347" t="s">
        <v>69</v>
      </c>
      <c r="H4" s="193" t="s">
        <v>69</v>
      </c>
      <c r="I4" s="193" t="s">
        <v>105</v>
      </c>
      <c r="J4" s="193" t="s">
        <v>69</v>
      </c>
      <c r="K4" s="193" t="s">
        <v>69</v>
      </c>
      <c r="L4" s="193" t="s">
        <v>69</v>
      </c>
      <c r="M4" s="266" t="s">
        <v>69</v>
      </c>
      <c r="N4" s="261" t="s">
        <v>69</v>
      </c>
      <c r="O4" s="193" t="s">
        <v>69</v>
      </c>
      <c r="P4" s="271" t="s">
        <v>69</v>
      </c>
      <c r="Q4" s="193" t="s">
        <v>69</v>
      </c>
      <c r="R4" s="63"/>
    </row>
    <row r="5" spans="1:20" ht="123.75" customHeight="1" thickBot="1" x14ac:dyDescent="0.45">
      <c r="A5" s="4" t="s">
        <v>128</v>
      </c>
      <c r="B5" s="2" t="s">
        <v>52</v>
      </c>
      <c r="C5" s="69" t="s">
        <v>51</v>
      </c>
      <c r="D5" s="195"/>
      <c r="E5" s="195"/>
      <c r="F5" s="348"/>
      <c r="G5" s="348"/>
      <c r="H5" s="194"/>
      <c r="I5" s="195"/>
      <c r="J5" s="195"/>
      <c r="K5" s="195"/>
      <c r="L5" s="272"/>
      <c r="M5" s="267"/>
      <c r="N5" s="262"/>
      <c r="O5" s="228"/>
      <c r="P5" s="272"/>
      <c r="Q5" s="194"/>
      <c r="R5" s="63"/>
    </row>
    <row r="6" spans="1:20" ht="21" thickBot="1" x14ac:dyDescent="0.35">
      <c r="A6" s="58" t="s">
        <v>4</v>
      </c>
      <c r="B6" s="70">
        <f>SUM(B7:B35)</f>
        <v>8518</v>
      </c>
      <c r="C6" s="179">
        <f>SUM(C7+C8+C9+C10+C11+C12+C13+C14+C15+C16+C17+C18+C19+C20+C21+C22+C23+C24+C25+C26+C27+C28+C29+C30+C31+C32+C33+C34+C35)/29</f>
        <v>1</v>
      </c>
      <c r="D6" s="57">
        <f t="shared" ref="D6:O6" si="0">SUM(D7:D35)</f>
        <v>3</v>
      </c>
      <c r="E6" s="57">
        <f t="shared" si="0"/>
        <v>1</v>
      </c>
      <c r="F6" s="6">
        <f t="shared" si="0"/>
        <v>2</v>
      </c>
      <c r="G6" s="6">
        <f t="shared" si="0"/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ref="P6:Q6" si="1">SUM(P7:P35)</f>
        <v>0</v>
      </c>
      <c r="Q6" s="57">
        <f t="shared" si="1"/>
        <v>0</v>
      </c>
    </row>
    <row r="7" spans="1:20" ht="24" thickBot="1" x14ac:dyDescent="0.4">
      <c r="A7" s="54" t="s">
        <v>5</v>
      </c>
      <c r="B7" s="182">
        <f>'All Offices'!B7</f>
        <v>327</v>
      </c>
      <c r="C7" s="182">
        <f>'All Offices'!C7</f>
        <v>1</v>
      </c>
      <c r="D7" s="95">
        <f>'All Offices'!W7</f>
        <v>1</v>
      </c>
      <c r="E7" s="95">
        <f>'All Offices'!X7</f>
        <v>0</v>
      </c>
      <c r="F7" s="95">
        <f>'All Offices'!AJ7</f>
        <v>1</v>
      </c>
      <c r="G7" s="95">
        <f>'All Offices'!AK7</f>
        <v>0</v>
      </c>
      <c r="H7" s="95">
        <f>'All Offices'!AR7</f>
        <v>0</v>
      </c>
      <c r="I7" s="95">
        <f>'All Offices'!BB7</f>
        <v>0</v>
      </c>
      <c r="J7" s="95">
        <f>'All Offices'!BC7</f>
        <v>0</v>
      </c>
      <c r="K7" s="95">
        <f>'All Offices'!BM7</f>
        <v>0</v>
      </c>
      <c r="L7" s="95">
        <f>'All Offices'!BY7</f>
        <v>0</v>
      </c>
      <c r="M7" s="95">
        <f>'All Offices'!CH7</f>
        <v>0</v>
      </c>
      <c r="N7" s="95">
        <f>'All Offices'!CO7</f>
        <v>0</v>
      </c>
      <c r="O7" s="95">
        <f>'All Offices'!CV7</f>
        <v>0</v>
      </c>
      <c r="P7" s="95">
        <f>'All Offices'!DD7</f>
        <v>0</v>
      </c>
      <c r="Q7" s="95">
        <f>'All Offices'!DK7</f>
        <v>0</v>
      </c>
    </row>
    <row r="8" spans="1:20" ht="24" thickBot="1" x14ac:dyDescent="0.4">
      <c r="A8" s="51" t="s">
        <v>6</v>
      </c>
      <c r="B8" s="182">
        <f>'All Offices'!B8</f>
        <v>518</v>
      </c>
      <c r="C8" s="182">
        <f>'All Offices'!C8</f>
        <v>1</v>
      </c>
      <c r="D8" s="95">
        <f>'All Offices'!W8</f>
        <v>0</v>
      </c>
      <c r="E8" s="95">
        <f>'All Offices'!X8</f>
        <v>0</v>
      </c>
      <c r="F8" s="95">
        <f>'All Offices'!AJ8</f>
        <v>0</v>
      </c>
      <c r="G8" s="95">
        <f>'All Offices'!AK8</f>
        <v>0</v>
      </c>
      <c r="H8" s="95">
        <f>'All Offices'!AR8</f>
        <v>0</v>
      </c>
      <c r="I8" s="95">
        <f>'All Offices'!BB8</f>
        <v>0</v>
      </c>
      <c r="J8" s="95">
        <f>'All Offices'!BC8</f>
        <v>0</v>
      </c>
      <c r="K8" s="95">
        <f>'All Offices'!BM8</f>
        <v>0</v>
      </c>
      <c r="L8" s="95">
        <f>'All Offices'!BY8</f>
        <v>0</v>
      </c>
      <c r="M8" s="95">
        <f>'All Offices'!CH8</f>
        <v>0</v>
      </c>
      <c r="N8" s="95">
        <f>'All Offices'!CO8</f>
        <v>0</v>
      </c>
      <c r="O8" s="95">
        <f>'All Offices'!CV8</f>
        <v>0</v>
      </c>
      <c r="P8" s="95">
        <f>'All Offices'!DD8</f>
        <v>0</v>
      </c>
      <c r="Q8" s="95">
        <f>'All Offices'!DK8</f>
        <v>0</v>
      </c>
    </row>
    <row r="9" spans="1:20" ht="24" thickBot="1" x14ac:dyDescent="0.4">
      <c r="A9" s="51" t="s">
        <v>18</v>
      </c>
      <c r="B9" s="182">
        <f>'All Offices'!B9</f>
        <v>103</v>
      </c>
      <c r="C9" s="182">
        <f>'All Offices'!C9</f>
        <v>1</v>
      </c>
      <c r="D9" s="95">
        <f>'All Offices'!W9</f>
        <v>0</v>
      </c>
      <c r="E9" s="95">
        <f>'All Offices'!X9</f>
        <v>0</v>
      </c>
      <c r="F9" s="95">
        <f>'All Offices'!AJ9</f>
        <v>0</v>
      </c>
      <c r="G9" s="95">
        <f>'All Offices'!AK9</f>
        <v>0</v>
      </c>
      <c r="H9" s="95">
        <f>'All Offices'!AR9</f>
        <v>0</v>
      </c>
      <c r="I9" s="95">
        <f>'All Offices'!BB9</f>
        <v>0</v>
      </c>
      <c r="J9" s="95">
        <f>'All Offices'!BC9</f>
        <v>0</v>
      </c>
      <c r="K9" s="95">
        <f>'All Offices'!BM9</f>
        <v>0</v>
      </c>
      <c r="L9" s="95">
        <f>'All Offices'!BY9</f>
        <v>0</v>
      </c>
      <c r="M9" s="95">
        <f>'All Offices'!CH9</f>
        <v>0</v>
      </c>
      <c r="N9" s="95">
        <f>'All Offices'!CO9</f>
        <v>0</v>
      </c>
      <c r="O9" s="95">
        <f>'All Offices'!CV9</f>
        <v>0</v>
      </c>
      <c r="P9" s="95">
        <f>'All Offices'!DD9</f>
        <v>0</v>
      </c>
      <c r="Q9" s="95">
        <f>'All Offices'!DK9</f>
        <v>0</v>
      </c>
    </row>
    <row r="10" spans="1:20" ht="24" thickBot="1" x14ac:dyDescent="0.4">
      <c r="A10" s="51" t="s">
        <v>19</v>
      </c>
      <c r="B10" s="182">
        <f>'All Offices'!B10</f>
        <v>390</v>
      </c>
      <c r="C10" s="182">
        <f>'All Offices'!C10</f>
        <v>1</v>
      </c>
      <c r="D10" s="95">
        <f>'All Offices'!W10</f>
        <v>0</v>
      </c>
      <c r="E10" s="95">
        <f>'All Offices'!X10</f>
        <v>0</v>
      </c>
      <c r="F10" s="95">
        <f>'All Offices'!AJ10</f>
        <v>0</v>
      </c>
      <c r="G10" s="95">
        <f>'All Offices'!AK10</f>
        <v>0</v>
      </c>
      <c r="H10" s="95">
        <f>'All Offices'!AR10</f>
        <v>0</v>
      </c>
      <c r="I10" s="95">
        <f>'All Offices'!BB10</f>
        <v>0</v>
      </c>
      <c r="J10" s="95">
        <f>'All Offices'!BC10</f>
        <v>0</v>
      </c>
      <c r="K10" s="95">
        <f>'All Offices'!BM10</f>
        <v>0</v>
      </c>
      <c r="L10" s="95">
        <f>'All Offices'!BY10</f>
        <v>0</v>
      </c>
      <c r="M10" s="95">
        <f>'All Offices'!CH10</f>
        <v>0</v>
      </c>
      <c r="N10" s="95">
        <f>'All Offices'!CO10</f>
        <v>0</v>
      </c>
      <c r="O10" s="95">
        <f>'All Offices'!CV10</f>
        <v>0</v>
      </c>
      <c r="P10" s="95">
        <f>'All Offices'!DD10</f>
        <v>0</v>
      </c>
      <c r="Q10" s="95">
        <f>'All Offices'!DK10</f>
        <v>0</v>
      </c>
    </row>
    <row r="11" spans="1:20" ht="24" thickBot="1" x14ac:dyDescent="0.4">
      <c r="A11" s="51" t="s">
        <v>20</v>
      </c>
      <c r="B11" s="182">
        <f>'All Offices'!B11</f>
        <v>247</v>
      </c>
      <c r="C11" s="182">
        <f>'All Offices'!C11</f>
        <v>1</v>
      </c>
      <c r="D11" s="95">
        <f>'All Offices'!W11</f>
        <v>0</v>
      </c>
      <c r="E11" s="95">
        <f>'All Offices'!X11</f>
        <v>0</v>
      </c>
      <c r="F11" s="95">
        <f>'All Offices'!AJ11</f>
        <v>0</v>
      </c>
      <c r="G11" s="95">
        <f>'All Offices'!AK11</f>
        <v>0</v>
      </c>
      <c r="H11" s="95">
        <f>'All Offices'!AR11</f>
        <v>0</v>
      </c>
      <c r="I11" s="95">
        <f>'All Offices'!BB11</f>
        <v>0</v>
      </c>
      <c r="J11" s="95">
        <f>'All Offices'!BC11</f>
        <v>0</v>
      </c>
      <c r="K11" s="95">
        <f>'All Offices'!BM11</f>
        <v>0</v>
      </c>
      <c r="L11" s="95">
        <f>'All Offices'!BY11</f>
        <v>0</v>
      </c>
      <c r="M11" s="95">
        <f>'All Offices'!CH11</f>
        <v>0</v>
      </c>
      <c r="N11" s="95">
        <f>'All Offices'!CO11</f>
        <v>0</v>
      </c>
      <c r="O11" s="95">
        <f>'All Offices'!CV11</f>
        <v>0</v>
      </c>
      <c r="P11" s="95">
        <f>'All Offices'!DD11</f>
        <v>0</v>
      </c>
      <c r="Q11" s="95">
        <f>'All Offices'!DK11</f>
        <v>0</v>
      </c>
    </row>
    <row r="12" spans="1:20" ht="24" thickBot="1" x14ac:dyDescent="0.4">
      <c r="A12" s="51" t="s">
        <v>21</v>
      </c>
      <c r="B12" s="182">
        <f>'All Offices'!B12</f>
        <v>94</v>
      </c>
      <c r="C12" s="182">
        <f>'All Offices'!C12</f>
        <v>1</v>
      </c>
      <c r="D12" s="95">
        <f>'All Offices'!W12</f>
        <v>0</v>
      </c>
      <c r="E12" s="95">
        <f>'All Offices'!X12</f>
        <v>0</v>
      </c>
      <c r="F12" s="95">
        <f>'All Offices'!AJ12</f>
        <v>0</v>
      </c>
      <c r="G12" s="95">
        <f>'All Offices'!AK12</f>
        <v>0</v>
      </c>
      <c r="H12" s="95">
        <f>'All Offices'!AR12</f>
        <v>0</v>
      </c>
      <c r="I12" s="95">
        <f>'All Offices'!BB12</f>
        <v>0</v>
      </c>
      <c r="J12" s="95">
        <f>'All Offices'!BC12</f>
        <v>0</v>
      </c>
      <c r="K12" s="95">
        <f>'All Offices'!BM12</f>
        <v>0</v>
      </c>
      <c r="L12" s="95">
        <f>'All Offices'!BY12</f>
        <v>0</v>
      </c>
      <c r="M12" s="95">
        <f>'All Offices'!CH12</f>
        <v>0</v>
      </c>
      <c r="N12" s="95">
        <f>'All Offices'!CO12</f>
        <v>0</v>
      </c>
      <c r="O12" s="95">
        <f>'All Offices'!CV12</f>
        <v>0</v>
      </c>
      <c r="P12" s="95">
        <f>'All Offices'!DD12</f>
        <v>0</v>
      </c>
      <c r="Q12" s="95">
        <f>'All Offices'!DK12</f>
        <v>0</v>
      </c>
    </row>
    <row r="13" spans="1:20" ht="24" thickBot="1" x14ac:dyDescent="0.4">
      <c r="A13" s="51" t="s">
        <v>22</v>
      </c>
      <c r="B13" s="182">
        <f>'All Offices'!B13</f>
        <v>37</v>
      </c>
      <c r="C13" s="182">
        <f>'All Offices'!C13</f>
        <v>1</v>
      </c>
      <c r="D13" s="95">
        <f>'All Offices'!W13</f>
        <v>0</v>
      </c>
      <c r="E13" s="95">
        <f>'All Offices'!X13</f>
        <v>0</v>
      </c>
      <c r="F13" s="95">
        <f>'All Offices'!AJ13</f>
        <v>0</v>
      </c>
      <c r="G13" s="95">
        <f>'All Offices'!AK13</f>
        <v>0</v>
      </c>
      <c r="H13" s="95">
        <f>'All Offices'!AR13</f>
        <v>0</v>
      </c>
      <c r="I13" s="95">
        <f>'All Offices'!BB13</f>
        <v>0</v>
      </c>
      <c r="J13" s="95">
        <f>'All Offices'!BC13</f>
        <v>0</v>
      </c>
      <c r="K13" s="95">
        <f>'All Offices'!BM13</f>
        <v>0</v>
      </c>
      <c r="L13" s="95">
        <f>'All Offices'!BY13</f>
        <v>0</v>
      </c>
      <c r="M13" s="95">
        <f>'All Offices'!CH13</f>
        <v>0</v>
      </c>
      <c r="N13" s="95">
        <f>'All Offices'!CO13</f>
        <v>0</v>
      </c>
      <c r="O13" s="95">
        <f>'All Offices'!CV13</f>
        <v>0</v>
      </c>
      <c r="P13" s="95">
        <f>'All Offices'!DD13</f>
        <v>0</v>
      </c>
      <c r="Q13" s="95">
        <f>'All Offices'!DK13</f>
        <v>0</v>
      </c>
    </row>
    <row r="14" spans="1:20" ht="24" thickBot="1" x14ac:dyDescent="0.4">
      <c r="A14" s="51" t="s">
        <v>23</v>
      </c>
      <c r="B14" s="182">
        <f>'All Offices'!B14</f>
        <v>1086</v>
      </c>
      <c r="C14" s="182">
        <f>'All Offices'!C14</f>
        <v>1</v>
      </c>
      <c r="D14" s="95">
        <f>'All Offices'!W14</f>
        <v>1</v>
      </c>
      <c r="E14" s="95">
        <f>'All Offices'!X14</f>
        <v>1</v>
      </c>
      <c r="F14" s="95">
        <f>'All Offices'!AJ14</f>
        <v>0</v>
      </c>
      <c r="G14" s="95">
        <f>'All Offices'!AK14</f>
        <v>0</v>
      </c>
      <c r="H14" s="95">
        <f>'All Offices'!AR14</f>
        <v>0</v>
      </c>
      <c r="I14" s="95">
        <f>'All Offices'!BB14</f>
        <v>0</v>
      </c>
      <c r="J14" s="95">
        <f>'All Offices'!BC14</f>
        <v>0</v>
      </c>
      <c r="K14" s="95">
        <f>'All Offices'!BM14</f>
        <v>0</v>
      </c>
      <c r="L14" s="95">
        <f>'All Offices'!BY14</f>
        <v>0</v>
      </c>
      <c r="M14" s="95">
        <f>'All Offices'!CH14</f>
        <v>0</v>
      </c>
      <c r="N14" s="95">
        <f>'All Offices'!CO14</f>
        <v>0</v>
      </c>
      <c r="O14" s="95">
        <f>'All Offices'!CV14</f>
        <v>0</v>
      </c>
      <c r="P14" s="95">
        <f>'All Offices'!DD14</f>
        <v>0</v>
      </c>
      <c r="Q14" s="95">
        <f>'All Offices'!DK14</f>
        <v>0</v>
      </c>
    </row>
    <row r="15" spans="1:20" ht="24" thickBot="1" x14ac:dyDescent="0.4">
      <c r="A15" s="51" t="s">
        <v>24</v>
      </c>
      <c r="B15" s="182">
        <f>'All Offices'!B15</f>
        <v>55</v>
      </c>
      <c r="C15" s="182">
        <f>'All Offices'!C15</f>
        <v>1</v>
      </c>
      <c r="D15" s="95">
        <f>'All Offices'!W15</f>
        <v>0</v>
      </c>
      <c r="E15" s="95">
        <f>'All Offices'!X15</f>
        <v>0</v>
      </c>
      <c r="F15" s="95">
        <f>'All Offices'!AJ15</f>
        <v>0</v>
      </c>
      <c r="G15" s="95">
        <f>'All Offices'!AK15</f>
        <v>0</v>
      </c>
      <c r="H15" s="95">
        <f>'All Offices'!AR15</f>
        <v>0</v>
      </c>
      <c r="I15" s="95">
        <f>'All Offices'!BB15</f>
        <v>0</v>
      </c>
      <c r="J15" s="95">
        <f>'All Offices'!BC15</f>
        <v>0</v>
      </c>
      <c r="K15" s="95">
        <f>'All Offices'!BM15</f>
        <v>0</v>
      </c>
      <c r="L15" s="95">
        <f>'All Offices'!BY15</f>
        <v>0</v>
      </c>
      <c r="M15" s="95">
        <f>'All Offices'!CH15</f>
        <v>0</v>
      </c>
      <c r="N15" s="95">
        <f>'All Offices'!CO15</f>
        <v>0</v>
      </c>
      <c r="O15" s="95">
        <f>'All Offices'!CV15</f>
        <v>0</v>
      </c>
      <c r="P15" s="95">
        <f>'All Offices'!DD15</f>
        <v>0</v>
      </c>
      <c r="Q15" s="95">
        <f>'All Offices'!DK15</f>
        <v>0</v>
      </c>
    </row>
    <row r="16" spans="1:20" ht="24" thickBot="1" x14ac:dyDescent="0.4">
      <c r="A16" s="51" t="s">
        <v>25</v>
      </c>
      <c r="B16" s="182">
        <f>'All Offices'!B16</f>
        <v>71</v>
      </c>
      <c r="C16" s="182">
        <f>'All Offices'!C16</f>
        <v>1</v>
      </c>
      <c r="D16" s="95">
        <f>'All Offices'!W16</f>
        <v>0</v>
      </c>
      <c r="E16" s="95">
        <f>'All Offices'!X16</f>
        <v>0</v>
      </c>
      <c r="F16" s="95">
        <f>'All Offices'!AJ16</f>
        <v>0</v>
      </c>
      <c r="G16" s="95">
        <f>'All Offices'!AK16</f>
        <v>0</v>
      </c>
      <c r="H16" s="95">
        <f>'All Offices'!AR16</f>
        <v>0</v>
      </c>
      <c r="I16" s="95">
        <f>'All Offices'!BB16</f>
        <v>0</v>
      </c>
      <c r="J16" s="95">
        <f>'All Offices'!BC16</f>
        <v>0</v>
      </c>
      <c r="K16" s="95">
        <f>'All Offices'!BM16</f>
        <v>0</v>
      </c>
      <c r="L16" s="95">
        <f>'All Offices'!BY16</f>
        <v>0</v>
      </c>
      <c r="M16" s="95">
        <f>'All Offices'!CH16</f>
        <v>0</v>
      </c>
      <c r="N16" s="95">
        <f>'All Offices'!CO16</f>
        <v>0</v>
      </c>
      <c r="O16" s="95">
        <f>'All Offices'!CV16</f>
        <v>0</v>
      </c>
      <c r="P16" s="95">
        <f>'All Offices'!DD16</f>
        <v>0</v>
      </c>
      <c r="Q16" s="95">
        <f>'All Offices'!DK16</f>
        <v>0</v>
      </c>
    </row>
    <row r="17" spans="1:17" ht="24" thickBot="1" x14ac:dyDescent="0.4">
      <c r="A17" s="51" t="s">
        <v>26</v>
      </c>
      <c r="B17" s="182">
        <f>'All Offices'!B17</f>
        <v>662</v>
      </c>
      <c r="C17" s="182">
        <f>'All Offices'!C17</f>
        <v>1</v>
      </c>
      <c r="D17" s="95">
        <f>'All Offices'!W17</f>
        <v>0</v>
      </c>
      <c r="E17" s="95">
        <f>'All Offices'!X17</f>
        <v>0</v>
      </c>
      <c r="F17" s="95">
        <f>'All Offices'!AJ17</f>
        <v>0</v>
      </c>
      <c r="G17" s="95">
        <f>'All Offices'!AK17</f>
        <v>0</v>
      </c>
      <c r="H17" s="95">
        <f>'All Offices'!AR17</f>
        <v>0</v>
      </c>
      <c r="I17" s="95">
        <f>'All Offices'!BB17</f>
        <v>0</v>
      </c>
      <c r="J17" s="95">
        <f>'All Offices'!BC17</f>
        <v>0</v>
      </c>
      <c r="K17" s="95">
        <f>'All Offices'!BM17</f>
        <v>0</v>
      </c>
      <c r="L17" s="95">
        <f>'All Offices'!BY17</f>
        <v>0</v>
      </c>
      <c r="M17" s="95">
        <f>'All Offices'!CH17</f>
        <v>0</v>
      </c>
      <c r="N17" s="95">
        <f>'All Offices'!CO17</f>
        <v>0</v>
      </c>
      <c r="O17" s="95">
        <f>'All Offices'!CV17</f>
        <v>0</v>
      </c>
      <c r="P17" s="95">
        <f>'All Offices'!DD17</f>
        <v>0</v>
      </c>
      <c r="Q17" s="95">
        <f>'All Offices'!DK17</f>
        <v>0</v>
      </c>
    </row>
    <row r="18" spans="1:17" ht="24" thickBot="1" x14ac:dyDescent="0.4">
      <c r="A18" s="51" t="s">
        <v>7</v>
      </c>
      <c r="B18" s="182">
        <f>'All Offices'!B18</f>
        <v>320</v>
      </c>
      <c r="C18" s="182">
        <f>'All Offices'!C18</f>
        <v>1</v>
      </c>
      <c r="D18" s="95">
        <f>'All Offices'!W18</f>
        <v>0</v>
      </c>
      <c r="E18" s="95">
        <f>'All Offices'!X18</f>
        <v>0</v>
      </c>
      <c r="F18" s="95">
        <f>'All Offices'!AJ18</f>
        <v>0</v>
      </c>
      <c r="G18" s="95">
        <f>'All Offices'!AK18</f>
        <v>0</v>
      </c>
      <c r="H18" s="95">
        <f>'All Offices'!AR18</f>
        <v>0</v>
      </c>
      <c r="I18" s="95">
        <f>'All Offices'!BB18</f>
        <v>0</v>
      </c>
      <c r="J18" s="95">
        <f>'All Offices'!BC18</f>
        <v>0</v>
      </c>
      <c r="K18" s="95">
        <f>'All Offices'!BM18</f>
        <v>0</v>
      </c>
      <c r="L18" s="95">
        <f>'All Offices'!BY18</f>
        <v>0</v>
      </c>
      <c r="M18" s="95">
        <f>'All Offices'!CH18</f>
        <v>0</v>
      </c>
      <c r="N18" s="95">
        <f>'All Offices'!CO18</f>
        <v>0</v>
      </c>
      <c r="O18" s="95">
        <f>'All Offices'!CV18</f>
        <v>0</v>
      </c>
      <c r="P18" s="95">
        <f>'All Offices'!DD18</f>
        <v>0</v>
      </c>
      <c r="Q18" s="95">
        <f>'All Offices'!DK18</f>
        <v>0</v>
      </c>
    </row>
    <row r="19" spans="1:17" ht="24" thickBot="1" x14ac:dyDescent="0.4">
      <c r="A19" s="51" t="s">
        <v>27</v>
      </c>
      <c r="B19" s="182">
        <f>'All Offices'!B19</f>
        <v>636</v>
      </c>
      <c r="C19" s="182">
        <f>'All Offices'!C19</f>
        <v>1</v>
      </c>
      <c r="D19" s="95">
        <f>'All Offices'!W19</f>
        <v>0</v>
      </c>
      <c r="E19" s="95">
        <f>'All Offices'!X19</f>
        <v>0</v>
      </c>
      <c r="F19" s="95">
        <f>'All Offices'!AJ19</f>
        <v>0</v>
      </c>
      <c r="G19" s="95">
        <f>'All Offices'!AK19</f>
        <v>0</v>
      </c>
      <c r="H19" s="95">
        <f>'All Offices'!AR19</f>
        <v>0</v>
      </c>
      <c r="I19" s="95">
        <f>'All Offices'!BB19</f>
        <v>0</v>
      </c>
      <c r="J19" s="95">
        <f>'All Offices'!BC19</f>
        <v>0</v>
      </c>
      <c r="K19" s="95">
        <f>'All Offices'!BM19</f>
        <v>0</v>
      </c>
      <c r="L19" s="95">
        <f>'All Offices'!BY19</f>
        <v>0</v>
      </c>
      <c r="M19" s="95">
        <f>'All Offices'!CH19</f>
        <v>0</v>
      </c>
      <c r="N19" s="95">
        <f>'All Offices'!CO19</f>
        <v>0</v>
      </c>
      <c r="O19" s="95">
        <f>'All Offices'!CV19</f>
        <v>0</v>
      </c>
      <c r="P19" s="95">
        <f>'All Offices'!DD19</f>
        <v>0</v>
      </c>
      <c r="Q19" s="95">
        <f>'All Offices'!DK19</f>
        <v>0</v>
      </c>
    </row>
    <row r="20" spans="1:17" ht="24" thickBot="1" x14ac:dyDescent="0.4">
      <c r="A20" s="51" t="s">
        <v>28</v>
      </c>
      <c r="B20" s="182">
        <f>'All Offices'!B20</f>
        <v>26</v>
      </c>
      <c r="C20" s="182">
        <f>'All Offices'!C20</f>
        <v>1</v>
      </c>
      <c r="D20" s="95">
        <f>'All Offices'!W20</f>
        <v>0</v>
      </c>
      <c r="E20" s="95">
        <f>'All Offices'!X20</f>
        <v>0</v>
      </c>
      <c r="F20" s="95">
        <f>'All Offices'!AJ20</f>
        <v>0</v>
      </c>
      <c r="G20" s="95">
        <f>'All Offices'!AK20</f>
        <v>0</v>
      </c>
      <c r="H20" s="95">
        <f>'All Offices'!AR20</f>
        <v>0</v>
      </c>
      <c r="I20" s="95">
        <f>'All Offices'!BB20</f>
        <v>0</v>
      </c>
      <c r="J20" s="95">
        <f>'All Offices'!BC20</f>
        <v>0</v>
      </c>
      <c r="K20" s="95">
        <f>'All Offices'!BM20</f>
        <v>0</v>
      </c>
      <c r="L20" s="95">
        <f>'All Offices'!BY20</f>
        <v>0</v>
      </c>
      <c r="M20" s="95">
        <f>'All Offices'!CH20</f>
        <v>0</v>
      </c>
      <c r="N20" s="95">
        <f>'All Offices'!CO20</f>
        <v>0</v>
      </c>
      <c r="O20" s="95">
        <f>'All Offices'!CV20</f>
        <v>0</v>
      </c>
      <c r="P20" s="95">
        <f>'All Offices'!DD20</f>
        <v>0</v>
      </c>
      <c r="Q20" s="95">
        <f>'All Offices'!DK20</f>
        <v>0</v>
      </c>
    </row>
    <row r="21" spans="1:17" ht="24" thickBot="1" x14ac:dyDescent="0.4">
      <c r="A21" s="51" t="s">
        <v>8</v>
      </c>
      <c r="B21" s="182">
        <f>'All Offices'!B21</f>
        <v>693</v>
      </c>
      <c r="C21" s="182">
        <f>'All Offices'!C21</f>
        <v>1</v>
      </c>
      <c r="D21" s="95">
        <f>'All Offices'!W21</f>
        <v>1</v>
      </c>
      <c r="E21" s="95">
        <f>'All Offices'!X21</f>
        <v>0</v>
      </c>
      <c r="F21" s="95">
        <f>'All Offices'!AJ21</f>
        <v>1</v>
      </c>
      <c r="G21" s="95">
        <f>'All Offices'!AK21</f>
        <v>0</v>
      </c>
      <c r="H21" s="95">
        <f>'All Offices'!AR21</f>
        <v>0</v>
      </c>
      <c r="I21" s="95">
        <f>'All Offices'!BB21</f>
        <v>0</v>
      </c>
      <c r="J21" s="95">
        <f>'All Offices'!BC21</f>
        <v>0</v>
      </c>
      <c r="K21" s="95">
        <f>'All Offices'!BM21</f>
        <v>0</v>
      </c>
      <c r="L21" s="95">
        <f>'All Offices'!BY21</f>
        <v>0</v>
      </c>
      <c r="M21" s="95">
        <f>'All Offices'!CH21</f>
        <v>0</v>
      </c>
      <c r="N21" s="95">
        <f>'All Offices'!CO21</f>
        <v>0</v>
      </c>
      <c r="O21" s="95">
        <f>'All Offices'!CV21</f>
        <v>0</v>
      </c>
      <c r="P21" s="95">
        <f>'All Offices'!DD21</f>
        <v>0</v>
      </c>
      <c r="Q21" s="95">
        <f>'All Offices'!DK21</f>
        <v>0</v>
      </c>
    </row>
    <row r="22" spans="1:17" ht="24" thickBot="1" x14ac:dyDescent="0.4">
      <c r="A22" s="51" t="s">
        <v>29</v>
      </c>
      <c r="B22" s="182">
        <f>'All Offices'!B22</f>
        <v>101</v>
      </c>
      <c r="C22" s="182">
        <f>'All Offices'!C22</f>
        <v>1</v>
      </c>
      <c r="D22" s="95">
        <f>'All Offices'!W22</f>
        <v>0</v>
      </c>
      <c r="E22" s="95">
        <f>'All Offices'!X22</f>
        <v>0</v>
      </c>
      <c r="F22" s="95">
        <f>'All Offices'!AJ22</f>
        <v>0</v>
      </c>
      <c r="G22" s="95">
        <f>'All Offices'!AK22</f>
        <v>0</v>
      </c>
      <c r="H22" s="95">
        <f>'All Offices'!AR22</f>
        <v>0</v>
      </c>
      <c r="I22" s="95">
        <f>'All Offices'!BB22</f>
        <v>0</v>
      </c>
      <c r="J22" s="95">
        <f>'All Offices'!BC22</f>
        <v>0</v>
      </c>
      <c r="K22" s="95">
        <f>'All Offices'!BM22</f>
        <v>0</v>
      </c>
      <c r="L22" s="95">
        <f>'All Offices'!BY22</f>
        <v>0</v>
      </c>
      <c r="M22" s="95">
        <f>'All Offices'!CH22</f>
        <v>0</v>
      </c>
      <c r="N22" s="95">
        <f>'All Offices'!CO22</f>
        <v>0</v>
      </c>
      <c r="O22" s="95">
        <f>'All Offices'!CV22</f>
        <v>0</v>
      </c>
      <c r="P22" s="95">
        <f>'All Offices'!DD22</f>
        <v>0</v>
      </c>
      <c r="Q22" s="95">
        <f>'All Offices'!DK22</f>
        <v>0</v>
      </c>
    </row>
    <row r="23" spans="1:17" ht="24" thickBot="1" x14ac:dyDescent="0.4">
      <c r="A23" s="51" t="s">
        <v>30</v>
      </c>
      <c r="B23" s="182">
        <f>'All Offices'!B23</f>
        <v>169</v>
      </c>
      <c r="C23" s="182">
        <f>'All Offices'!C23</f>
        <v>1</v>
      </c>
      <c r="D23" s="95">
        <f>'All Offices'!W23</f>
        <v>0</v>
      </c>
      <c r="E23" s="95">
        <f>'All Offices'!X23</f>
        <v>0</v>
      </c>
      <c r="F23" s="95">
        <f>'All Offices'!AJ23</f>
        <v>0</v>
      </c>
      <c r="G23" s="95">
        <f>'All Offices'!AK23</f>
        <v>0</v>
      </c>
      <c r="H23" s="95">
        <f>'All Offices'!AR23</f>
        <v>0</v>
      </c>
      <c r="I23" s="95">
        <f>'All Offices'!BB23</f>
        <v>0</v>
      </c>
      <c r="J23" s="95">
        <f>'All Offices'!BC23</f>
        <v>0</v>
      </c>
      <c r="K23" s="95">
        <f>'All Offices'!BM23</f>
        <v>0</v>
      </c>
      <c r="L23" s="95">
        <f>'All Offices'!BY23</f>
        <v>0</v>
      </c>
      <c r="M23" s="95">
        <f>'All Offices'!CH23</f>
        <v>0</v>
      </c>
      <c r="N23" s="95">
        <f>'All Offices'!CO23</f>
        <v>0</v>
      </c>
      <c r="O23" s="95">
        <f>'All Offices'!CV23</f>
        <v>0</v>
      </c>
      <c r="P23" s="95">
        <f>'All Offices'!DD23</f>
        <v>0</v>
      </c>
      <c r="Q23" s="95">
        <f>'All Offices'!DK23</f>
        <v>0</v>
      </c>
    </row>
    <row r="24" spans="1:17" ht="24" thickBot="1" x14ac:dyDescent="0.4">
      <c r="A24" s="51" t="s">
        <v>9</v>
      </c>
      <c r="B24" s="182">
        <f>'All Offices'!B24</f>
        <v>435</v>
      </c>
      <c r="C24" s="182">
        <f>'All Offices'!C24</f>
        <v>1</v>
      </c>
      <c r="D24" s="95">
        <f>'All Offices'!W24</f>
        <v>0</v>
      </c>
      <c r="E24" s="95">
        <f>'All Offices'!X24</f>
        <v>0</v>
      </c>
      <c r="F24" s="95">
        <f>'All Offices'!AJ24</f>
        <v>0</v>
      </c>
      <c r="G24" s="95">
        <f>'All Offices'!AK24</f>
        <v>0</v>
      </c>
      <c r="H24" s="95">
        <f>'All Offices'!AR24</f>
        <v>0</v>
      </c>
      <c r="I24" s="95">
        <f>'All Offices'!BB24</f>
        <v>0</v>
      </c>
      <c r="J24" s="95">
        <f>'All Offices'!BC24</f>
        <v>0</v>
      </c>
      <c r="K24" s="95">
        <f>'All Offices'!BM24</f>
        <v>0</v>
      </c>
      <c r="L24" s="95">
        <f>'All Offices'!BY24</f>
        <v>0</v>
      </c>
      <c r="M24" s="95">
        <f>'All Offices'!CH24</f>
        <v>0</v>
      </c>
      <c r="N24" s="95">
        <f>'All Offices'!CO24</f>
        <v>0</v>
      </c>
      <c r="O24" s="95">
        <f>'All Offices'!CV24</f>
        <v>0</v>
      </c>
      <c r="P24" s="95">
        <f>'All Offices'!DD24</f>
        <v>0</v>
      </c>
      <c r="Q24" s="95">
        <f>'All Offices'!DK24</f>
        <v>0</v>
      </c>
    </row>
    <row r="25" spans="1:17" ht="24" thickBot="1" x14ac:dyDescent="0.4">
      <c r="A25" s="51" t="s">
        <v>10</v>
      </c>
      <c r="B25" s="182">
        <f>'All Offices'!B25</f>
        <v>550</v>
      </c>
      <c r="C25" s="182">
        <f>'All Offices'!C25</f>
        <v>1</v>
      </c>
      <c r="D25" s="95">
        <f>'All Offices'!W25</f>
        <v>0</v>
      </c>
      <c r="E25" s="95">
        <f>'All Offices'!X25</f>
        <v>0</v>
      </c>
      <c r="F25" s="95">
        <f>'All Offices'!AJ25</f>
        <v>0</v>
      </c>
      <c r="G25" s="95">
        <f>'All Offices'!AK25</f>
        <v>0</v>
      </c>
      <c r="H25" s="95">
        <f>'All Offices'!AR25</f>
        <v>0</v>
      </c>
      <c r="I25" s="95">
        <f>'All Offices'!BB25</f>
        <v>0</v>
      </c>
      <c r="J25" s="95">
        <f>'All Offices'!BC25</f>
        <v>0</v>
      </c>
      <c r="K25" s="95">
        <f>'All Offices'!BM25</f>
        <v>0</v>
      </c>
      <c r="L25" s="95">
        <f>'All Offices'!BY25</f>
        <v>0</v>
      </c>
      <c r="M25" s="95">
        <f>'All Offices'!CH25</f>
        <v>0</v>
      </c>
      <c r="N25" s="95">
        <f>'All Offices'!CO25</f>
        <v>0</v>
      </c>
      <c r="O25" s="95">
        <f>'All Offices'!CV25</f>
        <v>0</v>
      </c>
      <c r="P25" s="95">
        <f>'All Offices'!DD25</f>
        <v>0</v>
      </c>
      <c r="Q25" s="95">
        <f>'All Offices'!DK25</f>
        <v>0</v>
      </c>
    </row>
    <row r="26" spans="1:17" ht="24" thickBot="1" x14ac:dyDescent="0.4">
      <c r="A26" s="51" t="s">
        <v>31</v>
      </c>
      <c r="B26" s="182">
        <f>'All Offices'!B26</f>
        <v>208</v>
      </c>
      <c r="C26" s="182">
        <f>'All Offices'!C26</f>
        <v>1</v>
      </c>
      <c r="D26" s="95">
        <f>'All Offices'!W26</f>
        <v>0</v>
      </c>
      <c r="E26" s="95">
        <f>'All Offices'!X26</f>
        <v>0</v>
      </c>
      <c r="F26" s="95">
        <f>'All Offices'!AJ26</f>
        <v>0</v>
      </c>
      <c r="G26" s="95">
        <f>'All Offices'!AK26</f>
        <v>0</v>
      </c>
      <c r="H26" s="95">
        <f>'All Offices'!AR26</f>
        <v>0</v>
      </c>
      <c r="I26" s="95">
        <f>'All Offices'!BB26</f>
        <v>0</v>
      </c>
      <c r="J26" s="95">
        <f>'All Offices'!BC26</f>
        <v>0</v>
      </c>
      <c r="K26" s="95">
        <f>'All Offices'!BM26</f>
        <v>0</v>
      </c>
      <c r="L26" s="95">
        <f>'All Offices'!BY26</f>
        <v>0</v>
      </c>
      <c r="M26" s="95">
        <f>'All Offices'!CH26</f>
        <v>0</v>
      </c>
      <c r="N26" s="95">
        <f>'All Offices'!CO26</f>
        <v>0</v>
      </c>
      <c r="O26" s="95">
        <f>'All Offices'!CV26</f>
        <v>0</v>
      </c>
      <c r="P26" s="95">
        <f>'All Offices'!DD26</f>
        <v>0</v>
      </c>
      <c r="Q26" s="95">
        <f>'All Offices'!DK26</f>
        <v>0</v>
      </c>
    </row>
    <row r="27" spans="1:17" ht="24" thickBot="1" x14ac:dyDescent="0.4">
      <c r="A27" s="51" t="s">
        <v>11</v>
      </c>
      <c r="B27" s="182">
        <f>'All Offices'!B27</f>
        <v>514</v>
      </c>
      <c r="C27" s="182">
        <f>'All Offices'!C27</f>
        <v>1</v>
      </c>
      <c r="D27" s="95">
        <f>'All Offices'!W27</f>
        <v>0</v>
      </c>
      <c r="E27" s="95">
        <f>'All Offices'!X27</f>
        <v>0</v>
      </c>
      <c r="F27" s="95">
        <f>'All Offices'!AJ27</f>
        <v>0</v>
      </c>
      <c r="G27" s="95">
        <f>'All Offices'!AK27</f>
        <v>0</v>
      </c>
      <c r="H27" s="95">
        <f>'All Offices'!AR27</f>
        <v>0</v>
      </c>
      <c r="I27" s="95">
        <f>'All Offices'!BB27</f>
        <v>0</v>
      </c>
      <c r="J27" s="95">
        <f>'All Offices'!BC27</f>
        <v>0</v>
      </c>
      <c r="K27" s="95">
        <f>'All Offices'!BM27</f>
        <v>0</v>
      </c>
      <c r="L27" s="95">
        <f>'All Offices'!BY27</f>
        <v>0</v>
      </c>
      <c r="M27" s="95">
        <f>'All Offices'!CH27</f>
        <v>0</v>
      </c>
      <c r="N27" s="95">
        <f>'All Offices'!CO27</f>
        <v>0</v>
      </c>
      <c r="O27" s="95">
        <f>'All Offices'!CV27</f>
        <v>0</v>
      </c>
      <c r="P27" s="95">
        <f>'All Offices'!DD27</f>
        <v>0</v>
      </c>
      <c r="Q27" s="95">
        <f>'All Offices'!DK27</f>
        <v>0</v>
      </c>
    </row>
    <row r="28" spans="1:17" s="32" customFormat="1" ht="24" thickBot="1" x14ac:dyDescent="0.4">
      <c r="A28" s="52" t="s">
        <v>32</v>
      </c>
      <c r="B28" s="182">
        <f>'All Offices'!B28</f>
        <v>161</v>
      </c>
      <c r="C28" s="182">
        <f>'All Offices'!C28</f>
        <v>1</v>
      </c>
      <c r="D28" s="95">
        <f>'All Offices'!W28</f>
        <v>0</v>
      </c>
      <c r="E28" s="95">
        <f>'All Offices'!X28</f>
        <v>0</v>
      </c>
      <c r="F28" s="95">
        <f>'All Offices'!AJ28</f>
        <v>0</v>
      </c>
      <c r="G28" s="95">
        <f>'All Offices'!AK28</f>
        <v>0</v>
      </c>
      <c r="H28" s="95">
        <f>'All Offices'!AR28</f>
        <v>0</v>
      </c>
      <c r="I28" s="95">
        <f>'All Offices'!BB28</f>
        <v>0</v>
      </c>
      <c r="J28" s="95">
        <f>'All Offices'!BC28</f>
        <v>0</v>
      </c>
      <c r="K28" s="95">
        <f>'All Offices'!BM28</f>
        <v>0</v>
      </c>
      <c r="L28" s="95">
        <f>'All Offices'!BY28</f>
        <v>0</v>
      </c>
      <c r="M28" s="95">
        <f>'All Offices'!CH28</f>
        <v>0</v>
      </c>
      <c r="N28" s="95">
        <f>'All Offices'!CO28</f>
        <v>0</v>
      </c>
      <c r="O28" s="95">
        <f>'All Offices'!CV28</f>
        <v>0</v>
      </c>
      <c r="P28" s="95">
        <f>'All Offices'!DD28</f>
        <v>0</v>
      </c>
      <c r="Q28" s="95">
        <f>'All Offices'!DK28</f>
        <v>0</v>
      </c>
    </row>
    <row r="29" spans="1:17" s="32" customFormat="1" ht="24" thickBot="1" x14ac:dyDescent="0.4">
      <c r="A29" s="52" t="s">
        <v>33</v>
      </c>
      <c r="B29" s="182">
        <f>'All Offices'!B29</f>
        <v>142</v>
      </c>
      <c r="C29" s="182">
        <f>'All Offices'!C29</f>
        <v>1</v>
      </c>
      <c r="D29" s="95">
        <f>'All Offices'!W29</f>
        <v>0</v>
      </c>
      <c r="E29" s="95">
        <f>'All Offices'!X29</f>
        <v>0</v>
      </c>
      <c r="F29" s="95">
        <f>'All Offices'!AJ29</f>
        <v>0</v>
      </c>
      <c r="G29" s="95">
        <f>'All Offices'!AK29</f>
        <v>0</v>
      </c>
      <c r="H29" s="95">
        <f>'All Offices'!AR29</f>
        <v>0</v>
      </c>
      <c r="I29" s="95">
        <f>'All Offices'!BB29</f>
        <v>0</v>
      </c>
      <c r="J29" s="95">
        <f>'All Offices'!BC29</f>
        <v>0</v>
      </c>
      <c r="K29" s="95">
        <f>'All Offices'!BM29</f>
        <v>0</v>
      </c>
      <c r="L29" s="95">
        <f>'All Offices'!BY29</f>
        <v>0</v>
      </c>
      <c r="M29" s="95">
        <f>'All Offices'!CH29</f>
        <v>0</v>
      </c>
      <c r="N29" s="95">
        <f>'All Offices'!CO29</f>
        <v>0</v>
      </c>
      <c r="O29" s="95">
        <f>'All Offices'!CV29</f>
        <v>0</v>
      </c>
      <c r="P29" s="95">
        <f>'All Offices'!DD29</f>
        <v>0</v>
      </c>
      <c r="Q29" s="95">
        <f>'All Offices'!DK29</f>
        <v>0</v>
      </c>
    </row>
    <row r="30" spans="1:17" s="32" customFormat="1" ht="24" thickBot="1" x14ac:dyDescent="0.4">
      <c r="A30" s="52" t="s">
        <v>34</v>
      </c>
      <c r="B30" s="182">
        <f>'All Offices'!B30</f>
        <v>138</v>
      </c>
      <c r="C30" s="182">
        <f>'All Offices'!C30</f>
        <v>1</v>
      </c>
      <c r="D30" s="95">
        <f>'All Offices'!W30</f>
        <v>0</v>
      </c>
      <c r="E30" s="95">
        <f>'All Offices'!X30</f>
        <v>0</v>
      </c>
      <c r="F30" s="95">
        <f>'All Offices'!AJ30</f>
        <v>0</v>
      </c>
      <c r="G30" s="95">
        <f>'All Offices'!AK30</f>
        <v>0</v>
      </c>
      <c r="H30" s="95">
        <f>'All Offices'!AR30</f>
        <v>0</v>
      </c>
      <c r="I30" s="95">
        <f>'All Offices'!BB30</f>
        <v>0</v>
      </c>
      <c r="J30" s="95">
        <f>'All Offices'!BC30</f>
        <v>0</v>
      </c>
      <c r="K30" s="95">
        <f>'All Offices'!BM30</f>
        <v>0</v>
      </c>
      <c r="L30" s="95">
        <f>'All Offices'!BY30</f>
        <v>0</v>
      </c>
      <c r="M30" s="95">
        <f>'All Offices'!CH30</f>
        <v>0</v>
      </c>
      <c r="N30" s="95">
        <f>'All Offices'!CO30</f>
        <v>0</v>
      </c>
      <c r="O30" s="95">
        <f>'All Offices'!CV30</f>
        <v>0</v>
      </c>
      <c r="P30" s="95">
        <f>'All Offices'!DD30</f>
        <v>0</v>
      </c>
      <c r="Q30" s="95">
        <f>'All Offices'!DK30</f>
        <v>0</v>
      </c>
    </row>
    <row r="31" spans="1:17" s="32" customFormat="1" ht="24" thickBot="1" x14ac:dyDescent="0.4">
      <c r="A31" s="52" t="s">
        <v>35</v>
      </c>
      <c r="B31" s="182">
        <f>'All Offices'!B31</f>
        <v>136</v>
      </c>
      <c r="C31" s="182">
        <f>'All Offices'!C31</f>
        <v>1</v>
      </c>
      <c r="D31" s="95">
        <f>'All Offices'!W31</f>
        <v>0</v>
      </c>
      <c r="E31" s="95">
        <f>'All Offices'!X31</f>
        <v>0</v>
      </c>
      <c r="F31" s="95">
        <f>'All Offices'!AJ31</f>
        <v>0</v>
      </c>
      <c r="G31" s="95">
        <f>'All Offices'!AK31</f>
        <v>0</v>
      </c>
      <c r="H31" s="95">
        <f>'All Offices'!AR31</f>
        <v>0</v>
      </c>
      <c r="I31" s="95">
        <f>'All Offices'!BB31</f>
        <v>0</v>
      </c>
      <c r="J31" s="95">
        <f>'All Offices'!BC31</f>
        <v>0</v>
      </c>
      <c r="K31" s="95">
        <f>'All Offices'!BM31</f>
        <v>0</v>
      </c>
      <c r="L31" s="95">
        <f>'All Offices'!BY31</f>
        <v>0</v>
      </c>
      <c r="M31" s="95">
        <f>'All Offices'!CH31</f>
        <v>0</v>
      </c>
      <c r="N31" s="95">
        <f>'All Offices'!CO31</f>
        <v>0</v>
      </c>
      <c r="O31" s="95">
        <f>'All Offices'!CV31</f>
        <v>0</v>
      </c>
      <c r="P31" s="95">
        <f>'All Offices'!DD31</f>
        <v>0</v>
      </c>
      <c r="Q31" s="95">
        <f>'All Offices'!DK31</f>
        <v>0</v>
      </c>
    </row>
    <row r="32" spans="1:17" s="32" customFormat="1" ht="24" thickBot="1" x14ac:dyDescent="0.4">
      <c r="A32" s="52" t="s">
        <v>36</v>
      </c>
      <c r="B32" s="182">
        <f>'All Offices'!B32</f>
        <v>237</v>
      </c>
      <c r="C32" s="182">
        <f>'All Offices'!C32</f>
        <v>1</v>
      </c>
      <c r="D32" s="95">
        <f>'All Offices'!W32</f>
        <v>0</v>
      </c>
      <c r="E32" s="95">
        <f>'All Offices'!X32</f>
        <v>0</v>
      </c>
      <c r="F32" s="95">
        <f>'All Offices'!AJ32</f>
        <v>0</v>
      </c>
      <c r="G32" s="95">
        <f>'All Offices'!AK32</f>
        <v>0</v>
      </c>
      <c r="H32" s="95">
        <f>'All Offices'!AR32</f>
        <v>0</v>
      </c>
      <c r="I32" s="95">
        <f>'All Offices'!BB32</f>
        <v>0</v>
      </c>
      <c r="J32" s="95">
        <f>'All Offices'!BC32</f>
        <v>0</v>
      </c>
      <c r="K32" s="95">
        <f>'All Offices'!BM32</f>
        <v>0</v>
      </c>
      <c r="L32" s="95">
        <f>'All Offices'!BY32</f>
        <v>0</v>
      </c>
      <c r="M32" s="95">
        <f>'All Offices'!CH32</f>
        <v>0</v>
      </c>
      <c r="N32" s="95">
        <f>'All Offices'!CO32</f>
        <v>0</v>
      </c>
      <c r="O32" s="95">
        <f>'All Offices'!CV32</f>
        <v>0</v>
      </c>
      <c r="P32" s="95">
        <f>'All Offices'!DD32</f>
        <v>0</v>
      </c>
      <c r="Q32" s="95">
        <f>'All Offices'!DK32</f>
        <v>0</v>
      </c>
    </row>
    <row r="33" spans="1:17" s="32" customFormat="1" ht="24" thickBot="1" x14ac:dyDescent="0.4">
      <c r="A33" s="52" t="s">
        <v>37</v>
      </c>
      <c r="B33" s="182">
        <f>'All Offices'!B33</f>
        <v>171</v>
      </c>
      <c r="C33" s="182">
        <f>'All Offices'!C33</f>
        <v>1</v>
      </c>
      <c r="D33" s="95">
        <f>'All Offices'!W33</f>
        <v>0</v>
      </c>
      <c r="E33" s="95">
        <f>'All Offices'!X33</f>
        <v>0</v>
      </c>
      <c r="F33" s="95">
        <f>'All Offices'!AJ33</f>
        <v>0</v>
      </c>
      <c r="G33" s="95">
        <f>'All Offices'!AK33</f>
        <v>0</v>
      </c>
      <c r="H33" s="95">
        <f>'All Offices'!AR33</f>
        <v>0</v>
      </c>
      <c r="I33" s="95">
        <f>'All Offices'!BB33</f>
        <v>0</v>
      </c>
      <c r="J33" s="95">
        <f>'All Offices'!BC33</f>
        <v>0</v>
      </c>
      <c r="K33" s="95">
        <f>'All Offices'!BM33</f>
        <v>0</v>
      </c>
      <c r="L33" s="95">
        <f>'All Offices'!BY33</f>
        <v>0</v>
      </c>
      <c r="M33" s="95">
        <f>'All Offices'!CH33</f>
        <v>0</v>
      </c>
      <c r="N33" s="95">
        <f>'All Offices'!CO33</f>
        <v>0</v>
      </c>
      <c r="O33" s="95">
        <f>'All Offices'!CV33</f>
        <v>0</v>
      </c>
      <c r="P33" s="95">
        <f>'All Offices'!DD33</f>
        <v>0</v>
      </c>
      <c r="Q33" s="95">
        <f>'All Offices'!DK33</f>
        <v>0</v>
      </c>
    </row>
    <row r="34" spans="1:17" s="32" customFormat="1" ht="24" thickBot="1" x14ac:dyDescent="0.4">
      <c r="A34" s="52" t="s">
        <v>38</v>
      </c>
      <c r="B34" s="182">
        <f>'All Offices'!B34</f>
        <v>149</v>
      </c>
      <c r="C34" s="182">
        <f>'All Offices'!C34</f>
        <v>1</v>
      </c>
      <c r="D34" s="95">
        <f>'All Offices'!W34</f>
        <v>0</v>
      </c>
      <c r="E34" s="95">
        <f>'All Offices'!X34</f>
        <v>0</v>
      </c>
      <c r="F34" s="95">
        <f>'All Offices'!AJ34</f>
        <v>0</v>
      </c>
      <c r="G34" s="95">
        <f>'All Offices'!AK34</f>
        <v>0</v>
      </c>
      <c r="H34" s="95">
        <f>'All Offices'!AR34</f>
        <v>0</v>
      </c>
      <c r="I34" s="95">
        <f>'All Offices'!BB34</f>
        <v>0</v>
      </c>
      <c r="J34" s="95">
        <f>'All Offices'!BC34</f>
        <v>0</v>
      </c>
      <c r="K34" s="95">
        <f>'All Offices'!BM34</f>
        <v>0</v>
      </c>
      <c r="L34" s="95">
        <f>'All Offices'!BY34</f>
        <v>0</v>
      </c>
      <c r="M34" s="95">
        <f>'All Offices'!CH34</f>
        <v>0</v>
      </c>
      <c r="N34" s="95">
        <f>'All Offices'!CO34</f>
        <v>0</v>
      </c>
      <c r="O34" s="95">
        <f>'All Offices'!CV34</f>
        <v>0</v>
      </c>
      <c r="P34" s="95">
        <f>'All Offices'!DD34</f>
        <v>0</v>
      </c>
      <c r="Q34" s="95">
        <f>'All Offices'!DK34</f>
        <v>0</v>
      </c>
    </row>
    <row r="35" spans="1:17" s="32" customFormat="1" ht="24" thickBot="1" x14ac:dyDescent="0.4">
      <c r="A35" s="53" t="s">
        <v>39</v>
      </c>
      <c r="B35" s="182">
        <f>'All Offices'!B35</f>
        <v>142</v>
      </c>
      <c r="C35" s="182">
        <f>'All Offices'!C35</f>
        <v>1</v>
      </c>
      <c r="D35" s="95">
        <f>'All Offices'!W35</f>
        <v>0</v>
      </c>
      <c r="E35" s="95">
        <f>'All Offices'!X35</f>
        <v>0</v>
      </c>
      <c r="F35" s="95">
        <f>'All Offices'!AJ35</f>
        <v>0</v>
      </c>
      <c r="G35" s="95">
        <f>'All Offices'!AK35</f>
        <v>0</v>
      </c>
      <c r="H35" s="95">
        <f>'All Offices'!AR35</f>
        <v>0</v>
      </c>
      <c r="I35" s="95">
        <f>'All Offices'!BB35</f>
        <v>0</v>
      </c>
      <c r="J35" s="95">
        <f>'All Offices'!BC35</f>
        <v>0</v>
      </c>
      <c r="K35" s="95">
        <f>'All Offices'!BM35</f>
        <v>0</v>
      </c>
      <c r="L35" s="95">
        <f>'All Offices'!BY35</f>
        <v>0</v>
      </c>
      <c r="M35" s="95">
        <f>'All Offices'!CH35</f>
        <v>0</v>
      </c>
      <c r="N35" s="95">
        <f>'All Offices'!CO35</f>
        <v>0</v>
      </c>
      <c r="O35" s="95">
        <f>'All Offices'!CV35</f>
        <v>0</v>
      </c>
      <c r="P35" s="95">
        <f>'All Offices'!DD35</f>
        <v>0</v>
      </c>
      <c r="Q35" s="95">
        <f>'All Offices'!DK35</f>
        <v>0</v>
      </c>
    </row>
    <row r="36" spans="1:17" ht="26.25" x14ac:dyDescent="0.4">
      <c r="A36" s="15"/>
      <c r="B36" s="15"/>
      <c r="C36" s="16"/>
      <c r="D36" s="15"/>
      <c r="E36" s="15"/>
      <c r="F36" s="17"/>
      <c r="G36" s="17"/>
      <c r="H36" s="15"/>
      <c r="I36" s="15"/>
      <c r="J36" s="15"/>
      <c r="K36" s="15"/>
      <c r="L36" s="15"/>
      <c r="M36" s="29"/>
      <c r="N36" s="29"/>
      <c r="O36" s="95"/>
      <c r="P36" s="30"/>
      <c r="Q36" s="30"/>
    </row>
    <row r="37" spans="1:17" ht="16.5" x14ac:dyDescent="0.25">
      <c r="A37" s="18"/>
      <c r="B37" s="18"/>
      <c r="C37" s="18"/>
      <c r="D37" s="18"/>
      <c r="E37" s="18"/>
      <c r="F37" s="21"/>
      <c r="G37" s="21"/>
      <c r="H37" s="18"/>
      <c r="I37" s="18"/>
      <c r="J37" s="18"/>
      <c r="K37" s="18"/>
      <c r="L37" s="16"/>
      <c r="M37" s="30"/>
      <c r="N37" s="30"/>
      <c r="O37" s="16"/>
      <c r="P37" s="31"/>
      <c r="Q37" s="31"/>
    </row>
    <row r="38" spans="1:17" x14ac:dyDescent="0.25">
      <c r="P38" s="32"/>
      <c r="Q38" s="32"/>
    </row>
    <row r="39" spans="1:17" x14ac:dyDescent="0.25">
      <c r="P39" s="32"/>
      <c r="Q39" s="32"/>
    </row>
    <row r="40" spans="1:17" x14ac:dyDescent="0.25">
      <c r="P40" s="32"/>
      <c r="Q40" s="32"/>
    </row>
    <row r="41" spans="1:17" x14ac:dyDescent="0.25">
      <c r="P41" s="32"/>
      <c r="Q41" s="32"/>
    </row>
  </sheetData>
  <mergeCells count="23">
    <mergeCell ref="B3:C4"/>
    <mergeCell ref="D3:E3"/>
    <mergeCell ref="D1:K1"/>
    <mergeCell ref="L1:O1"/>
    <mergeCell ref="P1:Q1"/>
    <mergeCell ref="D2:E2"/>
    <mergeCell ref="F2:G2"/>
    <mergeCell ref="I2:J2"/>
    <mergeCell ref="F4:F5"/>
    <mergeCell ref="G4:G5"/>
    <mergeCell ref="D4:D5"/>
    <mergeCell ref="E4:E5"/>
    <mergeCell ref="F3:G3"/>
    <mergeCell ref="L4:L5"/>
    <mergeCell ref="K4:K5"/>
    <mergeCell ref="I4:I5"/>
    <mergeCell ref="J4:J5"/>
    <mergeCell ref="H4:H5"/>
    <mergeCell ref="Q4:Q5"/>
    <mergeCell ref="P4:P5"/>
    <mergeCell ref="O4:O5"/>
    <mergeCell ref="N4:N5"/>
    <mergeCell ref="M4:M5"/>
  </mergeCells>
  <pageMargins left="0.7" right="0.7" top="0.75" bottom="0.75" header="0.3" footer="0.3"/>
  <pageSetup paperSize="17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Normal="100" workbookViewId="0">
      <pane xSplit="1" ySplit="6" topLeftCell="B27" activePane="bottomRight" state="frozenSplit"/>
      <selection pane="topRight" activeCell="C1" sqref="C1"/>
      <selection pane="bottomLeft" activeCell="A3" sqref="A3"/>
      <selection pane="bottomRight" activeCell="B6" sqref="B6:C35"/>
    </sheetView>
  </sheetViews>
  <sheetFormatPr defaultRowHeight="15" x14ac:dyDescent="0.25"/>
  <cols>
    <col min="1" max="1" width="50.28515625" customWidth="1"/>
    <col min="2" max="2" width="13" customWidth="1"/>
    <col min="4" max="4" width="7.85546875" customWidth="1"/>
    <col min="5" max="5" width="8.140625" customWidth="1"/>
    <col min="6" max="6" width="13.42578125" customWidth="1"/>
    <col min="7" max="7" width="9" customWidth="1"/>
    <col min="8" max="8" width="9.5703125" customWidth="1"/>
    <col min="9" max="9" width="15.85546875" customWidth="1"/>
    <col min="10" max="11" width="14.140625" customWidth="1"/>
    <col min="12" max="12" width="14.28515625" customWidth="1"/>
    <col min="13" max="13" width="18.85546875" customWidth="1"/>
    <col min="14" max="14" width="16.85546875" customWidth="1"/>
    <col min="15" max="15" width="16.7109375" customWidth="1"/>
    <col min="16" max="17" width="13.5703125" customWidth="1"/>
    <col min="18" max="18" width="11.85546875" customWidth="1"/>
  </cols>
  <sheetData>
    <row r="1" spans="1:21" ht="24.75" customHeight="1" thickBot="1" x14ac:dyDescent="0.35">
      <c r="B1" s="90"/>
      <c r="D1" s="335"/>
      <c r="E1" s="335"/>
      <c r="F1" s="335"/>
      <c r="G1" s="335"/>
      <c r="H1" s="335"/>
      <c r="I1" s="335"/>
      <c r="J1" s="335"/>
      <c r="K1" s="71"/>
      <c r="L1" s="336"/>
      <c r="M1" s="336"/>
      <c r="N1" s="336"/>
      <c r="O1" s="345"/>
      <c r="P1" s="335"/>
      <c r="Q1" s="335"/>
      <c r="R1" s="335"/>
      <c r="S1" s="63"/>
    </row>
    <row r="2" spans="1:21" ht="115.5" customHeight="1" thickBot="1" x14ac:dyDescent="0.45">
      <c r="A2" s="60" t="s">
        <v>0</v>
      </c>
      <c r="B2" s="59"/>
      <c r="C2" s="1"/>
      <c r="D2" s="277" t="s">
        <v>41</v>
      </c>
      <c r="E2" s="277"/>
      <c r="F2" s="131" t="s">
        <v>42</v>
      </c>
      <c r="G2" s="311" t="s">
        <v>43</v>
      </c>
      <c r="H2" s="311"/>
      <c r="I2" s="74" t="s">
        <v>44</v>
      </c>
      <c r="J2" s="316" t="s">
        <v>45</v>
      </c>
      <c r="K2" s="316"/>
      <c r="L2" s="75" t="s">
        <v>46</v>
      </c>
      <c r="M2" s="77" t="s">
        <v>121</v>
      </c>
      <c r="N2" s="80" t="s">
        <v>118</v>
      </c>
      <c r="O2" s="84" t="s">
        <v>116</v>
      </c>
      <c r="P2" s="308" t="s">
        <v>49</v>
      </c>
      <c r="Q2" s="308"/>
      <c r="R2" s="116" t="s">
        <v>50</v>
      </c>
      <c r="S2" s="63"/>
      <c r="U2" s="119"/>
    </row>
    <row r="3" spans="1:21" ht="24" thickBot="1" x14ac:dyDescent="0.4">
      <c r="A3" s="62">
        <v>43326</v>
      </c>
      <c r="B3" s="183"/>
      <c r="C3" s="184"/>
      <c r="D3" s="284" t="s">
        <v>14</v>
      </c>
      <c r="E3" s="285"/>
      <c r="F3" s="129" t="s">
        <v>14</v>
      </c>
      <c r="G3" s="132" t="s">
        <v>14</v>
      </c>
      <c r="H3" s="126" t="s">
        <v>14</v>
      </c>
      <c r="I3" s="126" t="s">
        <v>14</v>
      </c>
      <c r="J3" s="126" t="s">
        <v>14</v>
      </c>
      <c r="K3" s="126" t="s">
        <v>14</v>
      </c>
      <c r="L3" s="127" t="s">
        <v>15</v>
      </c>
      <c r="M3" s="120" t="s">
        <v>16</v>
      </c>
      <c r="N3" s="127" t="s">
        <v>14</v>
      </c>
      <c r="O3" s="128" t="s">
        <v>14</v>
      </c>
      <c r="P3" s="129" t="s">
        <v>14</v>
      </c>
      <c r="Q3" s="129" t="s">
        <v>14</v>
      </c>
      <c r="R3" s="130" t="s">
        <v>14</v>
      </c>
      <c r="S3" s="63"/>
    </row>
    <row r="4" spans="1:21" ht="20.25" customHeight="1" thickBot="1" x14ac:dyDescent="0.35">
      <c r="A4" s="61" t="s">
        <v>3</v>
      </c>
      <c r="B4" s="185"/>
      <c r="C4" s="186"/>
      <c r="D4" s="231" t="s">
        <v>106</v>
      </c>
      <c r="E4" s="231" t="s">
        <v>69</v>
      </c>
      <c r="F4" s="354" t="s">
        <v>69</v>
      </c>
      <c r="G4" s="231" t="s">
        <v>107</v>
      </c>
      <c r="H4" s="231" t="s">
        <v>69</v>
      </c>
      <c r="I4" s="231" t="s">
        <v>69</v>
      </c>
      <c r="J4" s="231" t="s">
        <v>108</v>
      </c>
      <c r="K4" s="231" t="s">
        <v>69</v>
      </c>
      <c r="L4" s="231" t="s">
        <v>69</v>
      </c>
      <c r="M4" s="229" t="s">
        <v>69</v>
      </c>
      <c r="N4" s="352" t="s">
        <v>69</v>
      </c>
      <c r="O4" s="231" t="s">
        <v>69</v>
      </c>
      <c r="P4" s="322" t="s">
        <v>110</v>
      </c>
      <c r="Q4" s="322" t="s">
        <v>69</v>
      </c>
      <c r="R4" s="231" t="s">
        <v>69</v>
      </c>
      <c r="S4" s="63"/>
    </row>
    <row r="5" spans="1:21" ht="123.75" customHeight="1" thickBot="1" x14ac:dyDescent="0.45">
      <c r="A5" s="4" t="s">
        <v>129</v>
      </c>
      <c r="B5" s="2" t="s">
        <v>52</v>
      </c>
      <c r="C5" s="69" t="s">
        <v>51</v>
      </c>
      <c r="D5" s="351"/>
      <c r="E5" s="351"/>
      <c r="F5" s="355"/>
      <c r="G5" s="350"/>
      <c r="H5" s="350"/>
      <c r="I5" s="351"/>
      <c r="J5" s="351"/>
      <c r="K5" s="351"/>
      <c r="L5" s="232"/>
      <c r="M5" s="230"/>
      <c r="N5" s="287"/>
      <c r="O5" s="353"/>
      <c r="P5" s="232"/>
      <c r="Q5" s="232"/>
      <c r="R5" s="350"/>
      <c r="S5" s="63"/>
    </row>
    <row r="6" spans="1:21" ht="21" thickBot="1" x14ac:dyDescent="0.35">
      <c r="A6" s="58" t="s">
        <v>4</v>
      </c>
      <c r="B6" s="70">
        <f>SUM(B7:B35)</f>
        <v>8518</v>
      </c>
      <c r="C6" s="179">
        <f>SUM(C7+C8+C9+C10+C11+C12+C13+C14+C15+C16+C17+C18+C19+C20+C21+C22+C23+C24+C25+C26+C27+C28+C29+C30+C31+C32+C33+C34+C35)/29</f>
        <v>1</v>
      </c>
      <c r="D6" s="57">
        <f t="shared" ref="D6:R6" si="0">SUM(D7:D35)</f>
        <v>1</v>
      </c>
      <c r="E6" s="57">
        <f t="shared" si="0"/>
        <v>1</v>
      </c>
      <c r="F6" s="6">
        <f t="shared" si="0"/>
        <v>0</v>
      </c>
      <c r="G6" s="57">
        <f t="shared" si="0"/>
        <v>2</v>
      </c>
      <c r="H6" s="57">
        <f t="shared" ref="H6" si="1">SUM(H7:H35)</f>
        <v>0</v>
      </c>
      <c r="I6" s="57">
        <f t="shared" si="0"/>
        <v>0</v>
      </c>
      <c r="J6" s="57">
        <f t="shared" si="0"/>
        <v>7</v>
      </c>
      <c r="K6" s="57">
        <f t="shared" ref="K6" si="2">SUM(K7:K35)</f>
        <v>0</v>
      </c>
      <c r="L6" s="6">
        <f t="shared" si="0"/>
        <v>1</v>
      </c>
      <c r="M6" s="6">
        <f t="shared" si="0"/>
        <v>1</v>
      </c>
      <c r="N6" s="6">
        <f t="shared" si="0"/>
        <v>1</v>
      </c>
      <c r="O6" s="6">
        <f t="shared" si="0"/>
        <v>0</v>
      </c>
      <c r="P6" s="6">
        <f t="shared" si="0"/>
        <v>8</v>
      </c>
      <c r="Q6" s="6">
        <f t="shared" ref="Q6" si="3">SUM(Q7:Q35)</f>
        <v>0</v>
      </c>
      <c r="R6" s="57">
        <f t="shared" si="0"/>
        <v>1</v>
      </c>
    </row>
    <row r="7" spans="1:21" ht="24" thickBot="1" x14ac:dyDescent="0.4">
      <c r="A7" s="54" t="s">
        <v>5</v>
      </c>
      <c r="B7" s="182">
        <f>'All Offices'!B7</f>
        <v>327</v>
      </c>
      <c r="C7" s="182">
        <f>'All Offices'!C7</f>
        <v>1</v>
      </c>
      <c r="D7" s="95">
        <f>'All Offices'!Y7</f>
        <v>0</v>
      </c>
      <c r="E7" s="95">
        <f>'All Offices'!Z7</f>
        <v>0</v>
      </c>
      <c r="F7" s="95">
        <f>'All Offices'!AL7</f>
        <v>0</v>
      </c>
      <c r="G7" s="95">
        <f>'All Offices'!AS7</f>
        <v>0</v>
      </c>
      <c r="H7" s="95">
        <f>'All Offices'!AT7</f>
        <v>0</v>
      </c>
      <c r="I7" s="95">
        <f>'All Offices'!BD7</f>
        <v>0</v>
      </c>
      <c r="J7" s="95">
        <f>'All Offices'!BN7</f>
        <v>0</v>
      </c>
      <c r="K7" s="95">
        <f>'All Offices'!BO7</f>
        <v>0</v>
      </c>
      <c r="L7" s="95">
        <f>'All Offices'!BZ7</f>
        <v>0</v>
      </c>
      <c r="M7" s="95">
        <f>'All Offices'!CI7</f>
        <v>0</v>
      </c>
      <c r="N7" s="95">
        <f>'All Offices'!CP7</f>
        <v>0</v>
      </c>
      <c r="O7" s="95">
        <f>'All Offices'!CW7</f>
        <v>0</v>
      </c>
      <c r="P7" s="95">
        <f>'All Offices'!DE7</f>
        <v>0</v>
      </c>
      <c r="Q7" s="95">
        <f>'All Offices'!DF7</f>
        <v>0</v>
      </c>
      <c r="R7" s="95">
        <f>'All Offices'!DL7</f>
        <v>0</v>
      </c>
    </row>
    <row r="8" spans="1:21" ht="24" thickBot="1" x14ac:dyDescent="0.4">
      <c r="A8" s="51" t="s">
        <v>6</v>
      </c>
      <c r="B8" s="182">
        <f>'All Offices'!B8</f>
        <v>518</v>
      </c>
      <c r="C8" s="182">
        <f>'All Offices'!C8</f>
        <v>1</v>
      </c>
      <c r="D8" s="95">
        <f>'All Offices'!Y8</f>
        <v>0</v>
      </c>
      <c r="E8" s="95">
        <f>'All Offices'!Z8</f>
        <v>0</v>
      </c>
      <c r="F8" s="95">
        <f>'All Offices'!AL8</f>
        <v>0</v>
      </c>
      <c r="G8" s="95">
        <f>'All Offices'!AS8</f>
        <v>0</v>
      </c>
      <c r="H8" s="95">
        <f>'All Offices'!AT8</f>
        <v>0</v>
      </c>
      <c r="I8" s="95">
        <f>'All Offices'!BD8</f>
        <v>0</v>
      </c>
      <c r="J8" s="95">
        <f>'All Offices'!BN8</f>
        <v>0</v>
      </c>
      <c r="K8" s="95">
        <f>'All Offices'!BO8</f>
        <v>0</v>
      </c>
      <c r="L8" s="95">
        <f>'All Offices'!BZ8</f>
        <v>0</v>
      </c>
      <c r="M8" s="95">
        <f>'All Offices'!CI8</f>
        <v>0</v>
      </c>
      <c r="N8" s="95">
        <f>'All Offices'!CP8</f>
        <v>0</v>
      </c>
      <c r="O8" s="95">
        <f>'All Offices'!CW8</f>
        <v>0</v>
      </c>
      <c r="P8" s="95">
        <f>'All Offices'!DE8</f>
        <v>0</v>
      </c>
      <c r="Q8" s="95">
        <f>'All Offices'!DF8</f>
        <v>0</v>
      </c>
      <c r="R8" s="95">
        <f>'All Offices'!DL8</f>
        <v>0</v>
      </c>
    </row>
    <row r="9" spans="1:21" ht="24" thickBot="1" x14ac:dyDescent="0.4">
      <c r="A9" s="51" t="s">
        <v>18</v>
      </c>
      <c r="B9" s="182">
        <f>'All Offices'!B9</f>
        <v>103</v>
      </c>
      <c r="C9" s="182">
        <f>'All Offices'!C9</f>
        <v>1</v>
      </c>
      <c r="D9" s="95">
        <f>'All Offices'!Y9</f>
        <v>0</v>
      </c>
      <c r="E9" s="95">
        <f>'All Offices'!Z9</f>
        <v>0</v>
      </c>
      <c r="F9" s="95">
        <f>'All Offices'!AL9</f>
        <v>0</v>
      </c>
      <c r="G9" s="95">
        <f>'All Offices'!AS9</f>
        <v>0</v>
      </c>
      <c r="H9" s="95">
        <f>'All Offices'!AT9</f>
        <v>0</v>
      </c>
      <c r="I9" s="95">
        <f>'All Offices'!BD9</f>
        <v>0</v>
      </c>
      <c r="J9" s="95">
        <f>'All Offices'!BN9</f>
        <v>0</v>
      </c>
      <c r="K9" s="95">
        <f>'All Offices'!BO9</f>
        <v>0</v>
      </c>
      <c r="L9" s="95">
        <f>'All Offices'!BZ9</f>
        <v>0</v>
      </c>
      <c r="M9" s="95">
        <f>'All Offices'!CI9</f>
        <v>0</v>
      </c>
      <c r="N9" s="95">
        <f>'All Offices'!CP9</f>
        <v>0</v>
      </c>
      <c r="O9" s="95">
        <f>'All Offices'!CW9</f>
        <v>0</v>
      </c>
      <c r="P9" s="95">
        <f>'All Offices'!DE9</f>
        <v>0</v>
      </c>
      <c r="Q9" s="95">
        <f>'All Offices'!DF9</f>
        <v>0</v>
      </c>
      <c r="R9" s="95">
        <f>'All Offices'!DL9</f>
        <v>0</v>
      </c>
    </row>
    <row r="10" spans="1:21" ht="24" thickBot="1" x14ac:dyDescent="0.4">
      <c r="A10" s="51" t="s">
        <v>19</v>
      </c>
      <c r="B10" s="182">
        <f>'All Offices'!B10</f>
        <v>390</v>
      </c>
      <c r="C10" s="182">
        <f>'All Offices'!C10</f>
        <v>1</v>
      </c>
      <c r="D10" s="95">
        <f>'All Offices'!Y10</f>
        <v>0</v>
      </c>
      <c r="E10" s="95">
        <f>'All Offices'!Z10</f>
        <v>0</v>
      </c>
      <c r="F10" s="95">
        <f>'All Offices'!AL10</f>
        <v>0</v>
      </c>
      <c r="G10" s="95">
        <f>'All Offices'!AS10</f>
        <v>0</v>
      </c>
      <c r="H10" s="95">
        <f>'All Offices'!AT10</f>
        <v>0</v>
      </c>
      <c r="I10" s="95">
        <f>'All Offices'!BD10</f>
        <v>0</v>
      </c>
      <c r="J10" s="95">
        <f>'All Offices'!BN10</f>
        <v>0</v>
      </c>
      <c r="K10" s="95">
        <f>'All Offices'!BO10</f>
        <v>0</v>
      </c>
      <c r="L10" s="95">
        <f>'All Offices'!BZ10</f>
        <v>0</v>
      </c>
      <c r="M10" s="95">
        <f>'All Offices'!CI10</f>
        <v>0</v>
      </c>
      <c r="N10" s="95">
        <f>'All Offices'!CP10</f>
        <v>0</v>
      </c>
      <c r="O10" s="95">
        <f>'All Offices'!CW10</f>
        <v>0</v>
      </c>
      <c r="P10" s="95">
        <f>'All Offices'!DE10</f>
        <v>0</v>
      </c>
      <c r="Q10" s="95">
        <f>'All Offices'!DF10</f>
        <v>0</v>
      </c>
      <c r="R10" s="95">
        <f>'All Offices'!DL10</f>
        <v>0</v>
      </c>
    </row>
    <row r="11" spans="1:21" ht="24" thickBot="1" x14ac:dyDescent="0.4">
      <c r="A11" s="51" t="s">
        <v>20</v>
      </c>
      <c r="B11" s="182">
        <f>'All Offices'!B11</f>
        <v>247</v>
      </c>
      <c r="C11" s="182">
        <f>'All Offices'!C11</f>
        <v>1</v>
      </c>
      <c r="D11" s="95">
        <f>'All Offices'!Y11</f>
        <v>0</v>
      </c>
      <c r="E11" s="95">
        <f>'All Offices'!Z11</f>
        <v>0</v>
      </c>
      <c r="F11" s="95">
        <f>'All Offices'!AL11</f>
        <v>0</v>
      </c>
      <c r="G11" s="95">
        <f>'All Offices'!AS11</f>
        <v>0</v>
      </c>
      <c r="H11" s="95">
        <f>'All Offices'!AT11</f>
        <v>0</v>
      </c>
      <c r="I11" s="95">
        <f>'All Offices'!BD11</f>
        <v>0</v>
      </c>
      <c r="J11" s="95">
        <f>'All Offices'!BN11</f>
        <v>0</v>
      </c>
      <c r="K11" s="95">
        <f>'All Offices'!BO11</f>
        <v>0</v>
      </c>
      <c r="L11" s="95">
        <f>'All Offices'!BZ11</f>
        <v>0</v>
      </c>
      <c r="M11" s="95">
        <f>'All Offices'!CI11</f>
        <v>0</v>
      </c>
      <c r="N11" s="95">
        <f>'All Offices'!CP11</f>
        <v>0</v>
      </c>
      <c r="O11" s="95">
        <f>'All Offices'!CW11</f>
        <v>0</v>
      </c>
      <c r="P11" s="95">
        <f>'All Offices'!DE11</f>
        <v>0</v>
      </c>
      <c r="Q11" s="95">
        <f>'All Offices'!DF11</f>
        <v>0</v>
      </c>
      <c r="R11" s="95">
        <f>'All Offices'!DL11</f>
        <v>0</v>
      </c>
    </row>
    <row r="12" spans="1:21" ht="24" thickBot="1" x14ac:dyDescent="0.4">
      <c r="A12" s="51" t="s">
        <v>21</v>
      </c>
      <c r="B12" s="182">
        <f>'All Offices'!B12</f>
        <v>94</v>
      </c>
      <c r="C12" s="182">
        <f>'All Offices'!C12</f>
        <v>1</v>
      </c>
      <c r="D12" s="95">
        <f>'All Offices'!Y12</f>
        <v>0</v>
      </c>
      <c r="E12" s="95">
        <f>'All Offices'!Z12</f>
        <v>0</v>
      </c>
      <c r="F12" s="95">
        <f>'All Offices'!AL12</f>
        <v>0</v>
      </c>
      <c r="G12" s="95">
        <f>'All Offices'!AS12</f>
        <v>0</v>
      </c>
      <c r="H12" s="95">
        <f>'All Offices'!AT12</f>
        <v>0</v>
      </c>
      <c r="I12" s="95">
        <f>'All Offices'!BD12</f>
        <v>0</v>
      </c>
      <c r="J12" s="95">
        <f>'All Offices'!BN12</f>
        <v>0</v>
      </c>
      <c r="K12" s="95">
        <f>'All Offices'!BO12</f>
        <v>0</v>
      </c>
      <c r="L12" s="95">
        <f>'All Offices'!BZ12</f>
        <v>0</v>
      </c>
      <c r="M12" s="95">
        <f>'All Offices'!CI12</f>
        <v>0</v>
      </c>
      <c r="N12" s="95">
        <f>'All Offices'!CP12</f>
        <v>0</v>
      </c>
      <c r="O12" s="95">
        <f>'All Offices'!CW12</f>
        <v>0</v>
      </c>
      <c r="P12" s="95">
        <f>'All Offices'!DE12</f>
        <v>0</v>
      </c>
      <c r="Q12" s="95">
        <f>'All Offices'!DF12</f>
        <v>0</v>
      </c>
      <c r="R12" s="95">
        <f>'All Offices'!DL12</f>
        <v>0</v>
      </c>
    </row>
    <row r="13" spans="1:21" ht="24" thickBot="1" x14ac:dyDescent="0.4">
      <c r="A13" s="51" t="s">
        <v>22</v>
      </c>
      <c r="B13" s="182">
        <f>'All Offices'!B13</f>
        <v>37</v>
      </c>
      <c r="C13" s="182">
        <f>'All Offices'!C13</f>
        <v>1</v>
      </c>
      <c r="D13" s="95">
        <f>'All Offices'!Y13</f>
        <v>0</v>
      </c>
      <c r="E13" s="95">
        <f>'All Offices'!Z13</f>
        <v>0</v>
      </c>
      <c r="F13" s="95">
        <f>'All Offices'!AL13</f>
        <v>0</v>
      </c>
      <c r="G13" s="95">
        <f>'All Offices'!AS13</f>
        <v>0</v>
      </c>
      <c r="H13" s="95">
        <f>'All Offices'!AT13</f>
        <v>0</v>
      </c>
      <c r="I13" s="95">
        <f>'All Offices'!BD13</f>
        <v>0</v>
      </c>
      <c r="J13" s="95">
        <f>'All Offices'!BN13</f>
        <v>0</v>
      </c>
      <c r="K13" s="95">
        <f>'All Offices'!BO13</f>
        <v>0</v>
      </c>
      <c r="L13" s="95">
        <f>'All Offices'!BZ13</f>
        <v>0</v>
      </c>
      <c r="M13" s="95">
        <f>'All Offices'!CI13</f>
        <v>0</v>
      </c>
      <c r="N13" s="95">
        <f>'All Offices'!CP13</f>
        <v>0</v>
      </c>
      <c r="O13" s="95">
        <f>'All Offices'!CW13</f>
        <v>0</v>
      </c>
      <c r="P13" s="95">
        <f>'All Offices'!DE13</f>
        <v>0</v>
      </c>
      <c r="Q13" s="95">
        <f>'All Offices'!DF13</f>
        <v>0</v>
      </c>
      <c r="R13" s="95">
        <f>'All Offices'!DL13</f>
        <v>0</v>
      </c>
    </row>
    <row r="14" spans="1:21" ht="24" thickBot="1" x14ac:dyDescent="0.4">
      <c r="A14" s="51" t="s">
        <v>23</v>
      </c>
      <c r="B14" s="182">
        <f>'All Offices'!B14</f>
        <v>1086</v>
      </c>
      <c r="C14" s="182">
        <f>'All Offices'!C14</f>
        <v>1</v>
      </c>
      <c r="D14" s="95">
        <f>'All Offices'!Y14</f>
        <v>1</v>
      </c>
      <c r="E14" s="95">
        <f>'All Offices'!Z14</f>
        <v>1</v>
      </c>
      <c r="F14" s="95">
        <f>'All Offices'!AL14</f>
        <v>0</v>
      </c>
      <c r="G14" s="95">
        <f>'All Offices'!AS14</f>
        <v>1</v>
      </c>
      <c r="H14" s="95">
        <f>'All Offices'!AT14</f>
        <v>0</v>
      </c>
      <c r="I14" s="95">
        <f>'All Offices'!BD14</f>
        <v>0</v>
      </c>
      <c r="J14" s="95">
        <f>'All Offices'!BN14</f>
        <v>1</v>
      </c>
      <c r="K14" s="95">
        <f>'All Offices'!BO14</f>
        <v>0</v>
      </c>
      <c r="L14" s="95">
        <f>'All Offices'!BZ14</f>
        <v>0</v>
      </c>
      <c r="M14" s="95">
        <f>'All Offices'!CI14</f>
        <v>0</v>
      </c>
      <c r="N14" s="95">
        <f>'All Offices'!CP14</f>
        <v>0</v>
      </c>
      <c r="O14" s="95">
        <f>'All Offices'!CW14</f>
        <v>0</v>
      </c>
      <c r="P14" s="95">
        <f>'All Offices'!DE14</f>
        <v>1</v>
      </c>
      <c r="Q14" s="95">
        <f>'All Offices'!DF14</f>
        <v>0</v>
      </c>
      <c r="R14" s="95">
        <f>'All Offices'!DL14</f>
        <v>0</v>
      </c>
    </row>
    <row r="15" spans="1:21" ht="24" thickBot="1" x14ac:dyDescent="0.4">
      <c r="A15" s="51" t="s">
        <v>24</v>
      </c>
      <c r="B15" s="182">
        <f>'All Offices'!B15</f>
        <v>55</v>
      </c>
      <c r="C15" s="182">
        <f>'All Offices'!C15</f>
        <v>1</v>
      </c>
      <c r="D15" s="95">
        <f>'All Offices'!Y15</f>
        <v>0</v>
      </c>
      <c r="E15" s="95">
        <f>'All Offices'!Z15</f>
        <v>0</v>
      </c>
      <c r="F15" s="95">
        <f>'All Offices'!AL15</f>
        <v>0</v>
      </c>
      <c r="G15" s="95">
        <f>'All Offices'!AS15</f>
        <v>0</v>
      </c>
      <c r="H15" s="95">
        <f>'All Offices'!AT15</f>
        <v>0</v>
      </c>
      <c r="I15" s="95">
        <f>'All Offices'!BD15</f>
        <v>0</v>
      </c>
      <c r="J15" s="95">
        <f>'All Offices'!BN15</f>
        <v>0</v>
      </c>
      <c r="K15" s="95">
        <f>'All Offices'!BO15</f>
        <v>0</v>
      </c>
      <c r="L15" s="95">
        <f>'All Offices'!BZ15</f>
        <v>0</v>
      </c>
      <c r="M15" s="95">
        <f>'All Offices'!CI15</f>
        <v>0</v>
      </c>
      <c r="N15" s="95">
        <f>'All Offices'!CP15</f>
        <v>0</v>
      </c>
      <c r="O15" s="95">
        <f>'All Offices'!CW15</f>
        <v>0</v>
      </c>
      <c r="P15" s="95">
        <f>'All Offices'!DE15</f>
        <v>0</v>
      </c>
      <c r="Q15" s="95">
        <f>'All Offices'!DF15</f>
        <v>0</v>
      </c>
      <c r="R15" s="95">
        <f>'All Offices'!DL15</f>
        <v>0</v>
      </c>
    </row>
    <row r="16" spans="1:21" ht="24" thickBot="1" x14ac:dyDescent="0.4">
      <c r="A16" s="51" t="s">
        <v>25</v>
      </c>
      <c r="B16" s="182">
        <f>'All Offices'!B16</f>
        <v>71</v>
      </c>
      <c r="C16" s="182">
        <f>'All Offices'!C16</f>
        <v>1</v>
      </c>
      <c r="D16" s="95">
        <f>'All Offices'!Y16</f>
        <v>0</v>
      </c>
      <c r="E16" s="95">
        <f>'All Offices'!Z16</f>
        <v>0</v>
      </c>
      <c r="F16" s="95">
        <f>'All Offices'!AL16</f>
        <v>0</v>
      </c>
      <c r="G16" s="95">
        <f>'All Offices'!AS16</f>
        <v>0</v>
      </c>
      <c r="H16" s="95">
        <f>'All Offices'!AT16</f>
        <v>0</v>
      </c>
      <c r="I16" s="95">
        <f>'All Offices'!BD16</f>
        <v>0</v>
      </c>
      <c r="J16" s="95">
        <f>'All Offices'!BN16</f>
        <v>0</v>
      </c>
      <c r="K16" s="95">
        <f>'All Offices'!BO16</f>
        <v>0</v>
      </c>
      <c r="L16" s="95">
        <f>'All Offices'!BZ16</f>
        <v>0</v>
      </c>
      <c r="M16" s="95">
        <f>'All Offices'!CI16</f>
        <v>0</v>
      </c>
      <c r="N16" s="95">
        <f>'All Offices'!CP16</f>
        <v>0</v>
      </c>
      <c r="O16" s="95">
        <f>'All Offices'!CW16</f>
        <v>0</v>
      </c>
      <c r="P16" s="95">
        <f>'All Offices'!DE16</f>
        <v>0</v>
      </c>
      <c r="Q16" s="95">
        <f>'All Offices'!DF16</f>
        <v>0</v>
      </c>
      <c r="R16" s="95">
        <f>'All Offices'!DL16</f>
        <v>0</v>
      </c>
    </row>
    <row r="17" spans="1:18" ht="24" thickBot="1" x14ac:dyDescent="0.4">
      <c r="A17" s="51" t="s">
        <v>26</v>
      </c>
      <c r="B17" s="182">
        <f>'All Offices'!B17</f>
        <v>662</v>
      </c>
      <c r="C17" s="182">
        <f>'All Offices'!C17</f>
        <v>1</v>
      </c>
      <c r="D17" s="95">
        <f>'All Offices'!Y17</f>
        <v>0</v>
      </c>
      <c r="E17" s="95">
        <f>'All Offices'!Z17</f>
        <v>0</v>
      </c>
      <c r="F17" s="95">
        <f>'All Offices'!AL17</f>
        <v>0</v>
      </c>
      <c r="G17" s="95">
        <f>'All Offices'!AS17</f>
        <v>0</v>
      </c>
      <c r="H17" s="95">
        <f>'All Offices'!AT17</f>
        <v>0</v>
      </c>
      <c r="I17" s="95">
        <f>'All Offices'!BD17</f>
        <v>0</v>
      </c>
      <c r="J17" s="95">
        <f>'All Offices'!BN17</f>
        <v>0</v>
      </c>
      <c r="K17" s="95">
        <f>'All Offices'!BO17</f>
        <v>0</v>
      </c>
      <c r="L17" s="95">
        <f>'All Offices'!BZ17</f>
        <v>0</v>
      </c>
      <c r="M17" s="95">
        <f>'All Offices'!CI17</f>
        <v>0</v>
      </c>
      <c r="N17" s="95">
        <f>'All Offices'!CP17</f>
        <v>0</v>
      </c>
      <c r="O17" s="95">
        <f>'All Offices'!CW17</f>
        <v>0</v>
      </c>
      <c r="P17" s="95">
        <f>'All Offices'!DE17</f>
        <v>0</v>
      </c>
      <c r="Q17" s="95">
        <f>'All Offices'!DF17</f>
        <v>0</v>
      </c>
      <c r="R17" s="95">
        <f>'All Offices'!DL17</f>
        <v>0</v>
      </c>
    </row>
    <row r="18" spans="1:18" ht="24" thickBot="1" x14ac:dyDescent="0.4">
      <c r="A18" s="51" t="s">
        <v>7</v>
      </c>
      <c r="B18" s="182">
        <f>'All Offices'!B18</f>
        <v>320</v>
      </c>
      <c r="C18" s="182">
        <f>'All Offices'!C18</f>
        <v>1</v>
      </c>
      <c r="D18" s="95">
        <f>'All Offices'!Y18</f>
        <v>0</v>
      </c>
      <c r="E18" s="95">
        <f>'All Offices'!Z18</f>
        <v>0</v>
      </c>
      <c r="F18" s="95">
        <f>'All Offices'!AL18</f>
        <v>0</v>
      </c>
      <c r="G18" s="95">
        <f>'All Offices'!AS18</f>
        <v>0</v>
      </c>
      <c r="H18" s="95">
        <f>'All Offices'!AT18</f>
        <v>0</v>
      </c>
      <c r="I18" s="95">
        <f>'All Offices'!BD18</f>
        <v>0</v>
      </c>
      <c r="J18" s="95">
        <f>'All Offices'!BN18</f>
        <v>0</v>
      </c>
      <c r="K18" s="95">
        <f>'All Offices'!BO18</f>
        <v>0</v>
      </c>
      <c r="L18" s="95">
        <f>'All Offices'!BZ18</f>
        <v>0</v>
      </c>
      <c r="M18" s="95">
        <f>'All Offices'!CI18</f>
        <v>0</v>
      </c>
      <c r="N18" s="95">
        <f>'All Offices'!CP18</f>
        <v>0</v>
      </c>
      <c r="O18" s="95">
        <f>'All Offices'!CW18</f>
        <v>0</v>
      </c>
      <c r="P18" s="95">
        <f>'All Offices'!DE18</f>
        <v>0</v>
      </c>
      <c r="Q18" s="95">
        <f>'All Offices'!DF18</f>
        <v>0</v>
      </c>
      <c r="R18" s="95">
        <f>'All Offices'!DL18</f>
        <v>0</v>
      </c>
    </row>
    <row r="19" spans="1:18" ht="24" thickBot="1" x14ac:dyDescent="0.4">
      <c r="A19" s="51" t="s">
        <v>27</v>
      </c>
      <c r="B19" s="182">
        <f>'All Offices'!B19</f>
        <v>636</v>
      </c>
      <c r="C19" s="182">
        <f>'All Offices'!C19</f>
        <v>1</v>
      </c>
      <c r="D19" s="95">
        <f>'All Offices'!Y19</f>
        <v>0</v>
      </c>
      <c r="E19" s="95">
        <f>'All Offices'!Z19</f>
        <v>0</v>
      </c>
      <c r="F19" s="95">
        <f>'All Offices'!AL19</f>
        <v>0</v>
      </c>
      <c r="G19" s="95">
        <f>'All Offices'!AS19</f>
        <v>0</v>
      </c>
      <c r="H19" s="95">
        <f>'All Offices'!AT19</f>
        <v>0</v>
      </c>
      <c r="I19" s="95">
        <f>'All Offices'!BD19</f>
        <v>0</v>
      </c>
      <c r="J19" s="95">
        <f>'All Offices'!BN19</f>
        <v>0</v>
      </c>
      <c r="K19" s="95">
        <f>'All Offices'!BO19</f>
        <v>0</v>
      </c>
      <c r="L19" s="95">
        <f>'All Offices'!BZ19</f>
        <v>0</v>
      </c>
      <c r="M19" s="95">
        <f>'All Offices'!CI19</f>
        <v>0</v>
      </c>
      <c r="N19" s="95">
        <f>'All Offices'!CP19</f>
        <v>0</v>
      </c>
      <c r="O19" s="95">
        <f>'All Offices'!CW19</f>
        <v>0</v>
      </c>
      <c r="P19" s="95">
        <f>'All Offices'!DE19</f>
        <v>0</v>
      </c>
      <c r="Q19" s="95">
        <f>'All Offices'!DF19</f>
        <v>0</v>
      </c>
      <c r="R19" s="95">
        <f>'All Offices'!DL19</f>
        <v>0</v>
      </c>
    </row>
    <row r="20" spans="1:18" ht="24" thickBot="1" x14ac:dyDescent="0.4">
      <c r="A20" s="51" t="s">
        <v>28</v>
      </c>
      <c r="B20" s="182">
        <f>'All Offices'!B20</f>
        <v>26</v>
      </c>
      <c r="C20" s="182">
        <f>'All Offices'!C20</f>
        <v>1</v>
      </c>
      <c r="D20" s="95">
        <f>'All Offices'!Y20</f>
        <v>0</v>
      </c>
      <c r="E20" s="95">
        <f>'All Offices'!Z20</f>
        <v>0</v>
      </c>
      <c r="F20" s="95">
        <f>'All Offices'!AL20</f>
        <v>0</v>
      </c>
      <c r="G20" s="95">
        <f>'All Offices'!AS20</f>
        <v>0</v>
      </c>
      <c r="H20" s="95">
        <f>'All Offices'!AT20</f>
        <v>0</v>
      </c>
      <c r="I20" s="95">
        <f>'All Offices'!BD20</f>
        <v>0</v>
      </c>
      <c r="J20" s="95">
        <f>'All Offices'!BN20</f>
        <v>0</v>
      </c>
      <c r="K20" s="95">
        <f>'All Offices'!BO20</f>
        <v>0</v>
      </c>
      <c r="L20" s="95">
        <f>'All Offices'!BZ20</f>
        <v>0</v>
      </c>
      <c r="M20" s="95">
        <f>'All Offices'!CI20</f>
        <v>0</v>
      </c>
      <c r="N20" s="95">
        <f>'All Offices'!CP20</f>
        <v>0</v>
      </c>
      <c r="O20" s="95">
        <f>'All Offices'!CW20</f>
        <v>0</v>
      </c>
      <c r="P20" s="95">
        <f>'All Offices'!DE20</f>
        <v>0</v>
      </c>
      <c r="Q20" s="95">
        <f>'All Offices'!DF20</f>
        <v>0</v>
      </c>
      <c r="R20" s="95">
        <f>'All Offices'!DL20</f>
        <v>0</v>
      </c>
    </row>
    <row r="21" spans="1:18" ht="24" thickBot="1" x14ac:dyDescent="0.4">
      <c r="A21" s="51" t="s">
        <v>8</v>
      </c>
      <c r="B21" s="182">
        <f>'All Offices'!B21</f>
        <v>693</v>
      </c>
      <c r="C21" s="182">
        <f>'All Offices'!C21</f>
        <v>1</v>
      </c>
      <c r="D21" s="95">
        <f>'All Offices'!Y21</f>
        <v>0</v>
      </c>
      <c r="E21" s="95">
        <f>'All Offices'!Z21</f>
        <v>0</v>
      </c>
      <c r="F21" s="95">
        <f>'All Offices'!AL21</f>
        <v>0</v>
      </c>
      <c r="G21" s="95">
        <f>'All Offices'!AS21</f>
        <v>0</v>
      </c>
      <c r="H21" s="95">
        <f>'All Offices'!AT21</f>
        <v>0</v>
      </c>
      <c r="I21" s="95">
        <f>'All Offices'!BD21</f>
        <v>0</v>
      </c>
      <c r="J21" s="95">
        <f>'All Offices'!BN21</f>
        <v>0</v>
      </c>
      <c r="K21" s="95">
        <f>'All Offices'!BO21</f>
        <v>0</v>
      </c>
      <c r="L21" s="95">
        <f>'All Offices'!BZ21</f>
        <v>0</v>
      </c>
      <c r="M21" s="95">
        <f>'All Offices'!CI21</f>
        <v>0</v>
      </c>
      <c r="N21" s="95">
        <f>'All Offices'!CP21</f>
        <v>0</v>
      </c>
      <c r="O21" s="95">
        <f>'All Offices'!CW21</f>
        <v>0</v>
      </c>
      <c r="P21" s="95">
        <f>'All Offices'!DE21</f>
        <v>0</v>
      </c>
      <c r="Q21" s="95">
        <f>'All Offices'!DF21</f>
        <v>0</v>
      </c>
      <c r="R21" s="95">
        <f>'All Offices'!DL21</f>
        <v>0</v>
      </c>
    </row>
    <row r="22" spans="1:18" ht="24" thickBot="1" x14ac:dyDescent="0.4">
      <c r="A22" s="51" t="s">
        <v>29</v>
      </c>
      <c r="B22" s="182">
        <f>'All Offices'!B22</f>
        <v>101</v>
      </c>
      <c r="C22" s="182">
        <f>'All Offices'!C22</f>
        <v>1</v>
      </c>
      <c r="D22" s="95">
        <f>'All Offices'!Y22</f>
        <v>0</v>
      </c>
      <c r="E22" s="95">
        <f>'All Offices'!Z22</f>
        <v>0</v>
      </c>
      <c r="F22" s="95">
        <f>'All Offices'!AL22</f>
        <v>0</v>
      </c>
      <c r="G22" s="95">
        <f>'All Offices'!AS22</f>
        <v>0</v>
      </c>
      <c r="H22" s="95">
        <f>'All Offices'!AT22</f>
        <v>0</v>
      </c>
      <c r="I22" s="95">
        <f>'All Offices'!BD22</f>
        <v>0</v>
      </c>
      <c r="J22" s="95">
        <f>'All Offices'!BN22</f>
        <v>0</v>
      </c>
      <c r="K22" s="95">
        <f>'All Offices'!BO22</f>
        <v>0</v>
      </c>
      <c r="L22" s="95">
        <f>'All Offices'!BZ22</f>
        <v>0</v>
      </c>
      <c r="M22" s="95">
        <f>'All Offices'!CI22</f>
        <v>0</v>
      </c>
      <c r="N22" s="95">
        <f>'All Offices'!CP22</f>
        <v>0</v>
      </c>
      <c r="O22" s="95">
        <f>'All Offices'!CW22</f>
        <v>0</v>
      </c>
      <c r="P22" s="95">
        <f>'All Offices'!DE22</f>
        <v>0</v>
      </c>
      <c r="Q22" s="95">
        <f>'All Offices'!DF22</f>
        <v>0</v>
      </c>
      <c r="R22" s="95">
        <f>'All Offices'!DL22</f>
        <v>0</v>
      </c>
    </row>
    <row r="23" spans="1:18" ht="24" thickBot="1" x14ac:dyDescent="0.4">
      <c r="A23" s="51" t="s">
        <v>30</v>
      </c>
      <c r="B23" s="182">
        <f>'All Offices'!B23</f>
        <v>169</v>
      </c>
      <c r="C23" s="182">
        <f>'All Offices'!C23</f>
        <v>1</v>
      </c>
      <c r="D23" s="95">
        <f>'All Offices'!Y23</f>
        <v>0</v>
      </c>
      <c r="E23" s="95">
        <f>'All Offices'!Z23</f>
        <v>0</v>
      </c>
      <c r="F23" s="95">
        <f>'All Offices'!AL23</f>
        <v>0</v>
      </c>
      <c r="G23" s="95">
        <f>'All Offices'!AS23</f>
        <v>0</v>
      </c>
      <c r="H23" s="95">
        <f>'All Offices'!AT23</f>
        <v>0</v>
      </c>
      <c r="I23" s="95">
        <f>'All Offices'!BD23</f>
        <v>0</v>
      </c>
      <c r="J23" s="95">
        <f>'All Offices'!BN23</f>
        <v>0</v>
      </c>
      <c r="K23" s="95">
        <f>'All Offices'!BO23</f>
        <v>0</v>
      </c>
      <c r="L23" s="95">
        <f>'All Offices'!BZ23</f>
        <v>0</v>
      </c>
      <c r="M23" s="95">
        <f>'All Offices'!CI23</f>
        <v>0</v>
      </c>
      <c r="N23" s="95">
        <f>'All Offices'!CP23</f>
        <v>0</v>
      </c>
      <c r="O23" s="95">
        <f>'All Offices'!CW23</f>
        <v>0</v>
      </c>
      <c r="P23" s="95">
        <f>'All Offices'!DE23</f>
        <v>0</v>
      </c>
      <c r="Q23" s="95">
        <f>'All Offices'!DF23</f>
        <v>0</v>
      </c>
      <c r="R23" s="95">
        <f>'All Offices'!DL23</f>
        <v>0</v>
      </c>
    </row>
    <row r="24" spans="1:18" ht="24" thickBot="1" x14ac:dyDescent="0.4">
      <c r="A24" s="51" t="s">
        <v>9</v>
      </c>
      <c r="B24" s="182">
        <f>'All Offices'!B24</f>
        <v>435</v>
      </c>
      <c r="C24" s="182">
        <f>'All Offices'!C24</f>
        <v>1</v>
      </c>
      <c r="D24" s="95">
        <f>'All Offices'!Y24</f>
        <v>0</v>
      </c>
      <c r="E24" s="95">
        <f>'All Offices'!Z24</f>
        <v>0</v>
      </c>
      <c r="F24" s="95">
        <f>'All Offices'!AL24</f>
        <v>0</v>
      </c>
      <c r="G24" s="95">
        <f>'All Offices'!AS24</f>
        <v>0</v>
      </c>
      <c r="H24" s="95">
        <f>'All Offices'!AT24</f>
        <v>0</v>
      </c>
      <c r="I24" s="95">
        <f>'All Offices'!BD24</f>
        <v>0</v>
      </c>
      <c r="J24" s="95">
        <f>'All Offices'!BN24</f>
        <v>0</v>
      </c>
      <c r="K24" s="95">
        <f>'All Offices'!BO24</f>
        <v>0</v>
      </c>
      <c r="L24" s="95">
        <f>'All Offices'!BZ24</f>
        <v>0</v>
      </c>
      <c r="M24" s="95">
        <f>'All Offices'!CI24</f>
        <v>0</v>
      </c>
      <c r="N24" s="95">
        <f>'All Offices'!CP24</f>
        <v>0</v>
      </c>
      <c r="O24" s="95">
        <f>'All Offices'!CW24</f>
        <v>0</v>
      </c>
      <c r="P24" s="95">
        <f>'All Offices'!DE24</f>
        <v>0</v>
      </c>
      <c r="Q24" s="95">
        <f>'All Offices'!DF24</f>
        <v>0</v>
      </c>
      <c r="R24" s="95">
        <f>'All Offices'!DL24</f>
        <v>0</v>
      </c>
    </row>
    <row r="25" spans="1:18" ht="24" thickBot="1" x14ac:dyDescent="0.4">
      <c r="A25" s="51" t="s">
        <v>10</v>
      </c>
      <c r="B25" s="182">
        <f>'All Offices'!B25</f>
        <v>550</v>
      </c>
      <c r="C25" s="182">
        <f>'All Offices'!C25</f>
        <v>1</v>
      </c>
      <c r="D25" s="95">
        <f>'All Offices'!Y25</f>
        <v>0</v>
      </c>
      <c r="E25" s="95">
        <f>'All Offices'!Z25</f>
        <v>0</v>
      </c>
      <c r="F25" s="95">
        <f>'All Offices'!AL25</f>
        <v>0</v>
      </c>
      <c r="G25" s="95">
        <f>'All Offices'!AS25</f>
        <v>0</v>
      </c>
      <c r="H25" s="95">
        <f>'All Offices'!AT25</f>
        <v>0</v>
      </c>
      <c r="I25" s="95">
        <f>'All Offices'!BD25</f>
        <v>0</v>
      </c>
      <c r="J25" s="95">
        <f>'All Offices'!BN25</f>
        <v>0</v>
      </c>
      <c r="K25" s="95">
        <f>'All Offices'!BO25</f>
        <v>0</v>
      </c>
      <c r="L25" s="95">
        <f>'All Offices'!BZ25</f>
        <v>0</v>
      </c>
      <c r="M25" s="95">
        <f>'All Offices'!CI25</f>
        <v>0</v>
      </c>
      <c r="N25" s="95">
        <f>'All Offices'!CP25</f>
        <v>0</v>
      </c>
      <c r="O25" s="95">
        <f>'All Offices'!CW25</f>
        <v>0</v>
      </c>
      <c r="P25" s="95">
        <f>'All Offices'!DE25</f>
        <v>0</v>
      </c>
      <c r="Q25" s="95">
        <f>'All Offices'!DF25</f>
        <v>0</v>
      </c>
      <c r="R25" s="95">
        <f>'All Offices'!DL25</f>
        <v>0</v>
      </c>
    </row>
    <row r="26" spans="1:18" ht="24" thickBot="1" x14ac:dyDescent="0.4">
      <c r="A26" s="51" t="s">
        <v>31</v>
      </c>
      <c r="B26" s="182">
        <f>'All Offices'!B26</f>
        <v>208</v>
      </c>
      <c r="C26" s="182">
        <f>'All Offices'!C26</f>
        <v>1</v>
      </c>
      <c r="D26" s="95">
        <f>'All Offices'!Y26</f>
        <v>0</v>
      </c>
      <c r="E26" s="95">
        <f>'All Offices'!Z26</f>
        <v>0</v>
      </c>
      <c r="F26" s="95">
        <f>'All Offices'!AL26</f>
        <v>0</v>
      </c>
      <c r="G26" s="95">
        <f>'All Offices'!AS26</f>
        <v>0</v>
      </c>
      <c r="H26" s="95">
        <f>'All Offices'!AT26</f>
        <v>0</v>
      </c>
      <c r="I26" s="95">
        <f>'All Offices'!BD26</f>
        <v>0</v>
      </c>
      <c r="J26" s="95">
        <f>'All Offices'!BN26</f>
        <v>0</v>
      </c>
      <c r="K26" s="95">
        <f>'All Offices'!BO26</f>
        <v>0</v>
      </c>
      <c r="L26" s="95">
        <f>'All Offices'!BZ26</f>
        <v>0</v>
      </c>
      <c r="M26" s="95">
        <f>'All Offices'!CI26</f>
        <v>0</v>
      </c>
      <c r="N26" s="95">
        <f>'All Offices'!CP26</f>
        <v>0</v>
      </c>
      <c r="O26" s="95">
        <f>'All Offices'!CW26</f>
        <v>0</v>
      </c>
      <c r="P26" s="95">
        <f>'All Offices'!DE26</f>
        <v>0</v>
      </c>
      <c r="Q26" s="95">
        <f>'All Offices'!DF26</f>
        <v>0</v>
      </c>
      <c r="R26" s="95">
        <f>'All Offices'!DL26</f>
        <v>0</v>
      </c>
    </row>
    <row r="27" spans="1:18" ht="24" thickBot="1" x14ac:dyDescent="0.4">
      <c r="A27" s="51" t="s">
        <v>11</v>
      </c>
      <c r="B27" s="182">
        <f>'All Offices'!B27</f>
        <v>514</v>
      </c>
      <c r="C27" s="182">
        <f>'All Offices'!C27</f>
        <v>1</v>
      </c>
      <c r="D27" s="95">
        <f>'All Offices'!Y27</f>
        <v>0</v>
      </c>
      <c r="E27" s="95">
        <f>'All Offices'!Z27</f>
        <v>0</v>
      </c>
      <c r="F27" s="95">
        <f>'All Offices'!AL27</f>
        <v>0</v>
      </c>
      <c r="G27" s="95">
        <f>'All Offices'!AS27</f>
        <v>0</v>
      </c>
      <c r="H27" s="95">
        <f>'All Offices'!AT27</f>
        <v>0</v>
      </c>
      <c r="I27" s="95">
        <f>'All Offices'!BD27</f>
        <v>0</v>
      </c>
      <c r="J27" s="95">
        <f>'All Offices'!BN27</f>
        <v>0</v>
      </c>
      <c r="K27" s="95">
        <f>'All Offices'!BO27</f>
        <v>0</v>
      </c>
      <c r="L27" s="95">
        <f>'All Offices'!BZ27</f>
        <v>0</v>
      </c>
      <c r="M27" s="95">
        <f>'All Offices'!CI27</f>
        <v>0</v>
      </c>
      <c r="N27" s="95">
        <f>'All Offices'!CP27</f>
        <v>0</v>
      </c>
      <c r="O27" s="95">
        <f>'All Offices'!CW27</f>
        <v>0</v>
      </c>
      <c r="P27" s="95">
        <f>'All Offices'!DE27</f>
        <v>0</v>
      </c>
      <c r="Q27" s="95">
        <f>'All Offices'!DF27</f>
        <v>0</v>
      </c>
      <c r="R27" s="95">
        <f>'All Offices'!DL27</f>
        <v>0</v>
      </c>
    </row>
    <row r="28" spans="1:18" s="32" customFormat="1" ht="24" thickBot="1" x14ac:dyDescent="0.4">
      <c r="A28" s="52" t="s">
        <v>32</v>
      </c>
      <c r="B28" s="182">
        <f>'All Offices'!B28</f>
        <v>161</v>
      </c>
      <c r="C28" s="182">
        <f>'All Offices'!C28</f>
        <v>1</v>
      </c>
      <c r="D28" s="95">
        <f>'All Offices'!Y28</f>
        <v>0</v>
      </c>
      <c r="E28" s="95">
        <f>'All Offices'!Z28</f>
        <v>0</v>
      </c>
      <c r="F28" s="95">
        <f>'All Offices'!AL28</f>
        <v>0</v>
      </c>
      <c r="G28" s="95">
        <f>'All Offices'!AS28</f>
        <v>0</v>
      </c>
      <c r="H28" s="95">
        <f>'All Offices'!AT28</f>
        <v>0</v>
      </c>
      <c r="I28" s="95">
        <f>'All Offices'!BD28</f>
        <v>0</v>
      </c>
      <c r="J28" s="95">
        <f>'All Offices'!BN28</f>
        <v>0</v>
      </c>
      <c r="K28" s="95">
        <f>'All Offices'!BO28</f>
        <v>0</v>
      </c>
      <c r="L28" s="95">
        <f>'All Offices'!BZ28</f>
        <v>0</v>
      </c>
      <c r="M28" s="95">
        <f>'All Offices'!CI28</f>
        <v>0</v>
      </c>
      <c r="N28" s="95">
        <f>'All Offices'!CP28</f>
        <v>0</v>
      </c>
      <c r="O28" s="95">
        <f>'All Offices'!CW28</f>
        <v>0</v>
      </c>
      <c r="P28" s="95">
        <f>'All Offices'!DE28</f>
        <v>0</v>
      </c>
      <c r="Q28" s="95">
        <f>'All Offices'!DF28</f>
        <v>0</v>
      </c>
      <c r="R28" s="95">
        <f>'All Offices'!DL28</f>
        <v>0</v>
      </c>
    </row>
    <row r="29" spans="1:18" s="32" customFormat="1" ht="24" thickBot="1" x14ac:dyDescent="0.4">
      <c r="A29" s="52" t="s">
        <v>33</v>
      </c>
      <c r="B29" s="182">
        <f>'All Offices'!B29</f>
        <v>142</v>
      </c>
      <c r="C29" s="182">
        <f>'All Offices'!C29</f>
        <v>1</v>
      </c>
      <c r="D29" s="95">
        <f>'All Offices'!Y29</f>
        <v>0</v>
      </c>
      <c r="E29" s="95">
        <f>'All Offices'!Z29</f>
        <v>0</v>
      </c>
      <c r="F29" s="95">
        <f>'All Offices'!AL29</f>
        <v>0</v>
      </c>
      <c r="G29" s="95">
        <f>'All Offices'!AS29</f>
        <v>0</v>
      </c>
      <c r="H29" s="95">
        <f>'All Offices'!AT29</f>
        <v>0</v>
      </c>
      <c r="I29" s="95">
        <f>'All Offices'!BD29</f>
        <v>0</v>
      </c>
      <c r="J29" s="95">
        <f>'All Offices'!BN29</f>
        <v>5</v>
      </c>
      <c r="K29" s="95">
        <f>'All Offices'!BO29</f>
        <v>0</v>
      </c>
      <c r="L29" s="95">
        <f>'All Offices'!BZ29</f>
        <v>1</v>
      </c>
      <c r="M29" s="95">
        <f>'All Offices'!CI29</f>
        <v>1</v>
      </c>
      <c r="N29" s="95">
        <f>'All Offices'!CP29</f>
        <v>1</v>
      </c>
      <c r="O29" s="95">
        <f>'All Offices'!CW29</f>
        <v>0</v>
      </c>
      <c r="P29" s="95">
        <f>'All Offices'!DE29</f>
        <v>6</v>
      </c>
      <c r="Q29" s="95">
        <f>'All Offices'!DF29</f>
        <v>0</v>
      </c>
      <c r="R29" s="95">
        <f>'All Offices'!DL29</f>
        <v>1</v>
      </c>
    </row>
    <row r="30" spans="1:18" s="32" customFormat="1" ht="24" thickBot="1" x14ac:dyDescent="0.4">
      <c r="A30" s="52" t="s">
        <v>34</v>
      </c>
      <c r="B30" s="182">
        <f>'All Offices'!B30</f>
        <v>138</v>
      </c>
      <c r="C30" s="182">
        <f>'All Offices'!C30</f>
        <v>1</v>
      </c>
      <c r="D30" s="95">
        <f>'All Offices'!Y30</f>
        <v>0</v>
      </c>
      <c r="E30" s="95">
        <f>'All Offices'!Z30</f>
        <v>0</v>
      </c>
      <c r="F30" s="95">
        <f>'All Offices'!AL30</f>
        <v>0</v>
      </c>
      <c r="G30" s="95">
        <f>'All Offices'!AS30</f>
        <v>0</v>
      </c>
      <c r="H30" s="95">
        <f>'All Offices'!AT30</f>
        <v>0</v>
      </c>
      <c r="I30" s="95">
        <f>'All Offices'!BD30</f>
        <v>0</v>
      </c>
      <c r="J30" s="95">
        <f>'All Offices'!BN30</f>
        <v>0</v>
      </c>
      <c r="K30" s="95">
        <f>'All Offices'!BO30</f>
        <v>0</v>
      </c>
      <c r="L30" s="95">
        <f>'All Offices'!BZ30</f>
        <v>0</v>
      </c>
      <c r="M30" s="95">
        <f>'All Offices'!CI30</f>
        <v>0</v>
      </c>
      <c r="N30" s="95">
        <f>'All Offices'!CP30</f>
        <v>0</v>
      </c>
      <c r="O30" s="95">
        <f>'All Offices'!CW30</f>
        <v>0</v>
      </c>
      <c r="P30" s="95">
        <f>'All Offices'!DE30</f>
        <v>0</v>
      </c>
      <c r="Q30" s="95">
        <f>'All Offices'!DF30</f>
        <v>0</v>
      </c>
      <c r="R30" s="95">
        <f>'All Offices'!DL30</f>
        <v>0</v>
      </c>
    </row>
    <row r="31" spans="1:18" s="32" customFormat="1" ht="24" thickBot="1" x14ac:dyDescent="0.4">
      <c r="A31" s="52" t="s">
        <v>35</v>
      </c>
      <c r="B31" s="182">
        <f>'All Offices'!B31</f>
        <v>136</v>
      </c>
      <c r="C31" s="182">
        <f>'All Offices'!C31</f>
        <v>1</v>
      </c>
      <c r="D31" s="95">
        <f>'All Offices'!Y31</f>
        <v>0</v>
      </c>
      <c r="E31" s="95">
        <f>'All Offices'!Z31</f>
        <v>0</v>
      </c>
      <c r="F31" s="95">
        <f>'All Offices'!AL31</f>
        <v>0</v>
      </c>
      <c r="G31" s="95">
        <f>'All Offices'!AS31</f>
        <v>0</v>
      </c>
      <c r="H31" s="95">
        <f>'All Offices'!AT31</f>
        <v>0</v>
      </c>
      <c r="I31" s="95">
        <f>'All Offices'!BD31</f>
        <v>0</v>
      </c>
      <c r="J31" s="95">
        <f>'All Offices'!BN31</f>
        <v>0</v>
      </c>
      <c r="K31" s="95">
        <f>'All Offices'!BO31</f>
        <v>0</v>
      </c>
      <c r="L31" s="95">
        <f>'All Offices'!BZ31</f>
        <v>0</v>
      </c>
      <c r="M31" s="95">
        <f>'All Offices'!CI31</f>
        <v>0</v>
      </c>
      <c r="N31" s="95">
        <f>'All Offices'!CP31</f>
        <v>0</v>
      </c>
      <c r="O31" s="95">
        <f>'All Offices'!CW31</f>
        <v>0</v>
      </c>
      <c r="P31" s="95">
        <f>'All Offices'!DE31</f>
        <v>0</v>
      </c>
      <c r="Q31" s="95">
        <f>'All Offices'!DF31</f>
        <v>0</v>
      </c>
      <c r="R31" s="95">
        <f>'All Offices'!DL31</f>
        <v>0</v>
      </c>
    </row>
    <row r="32" spans="1:18" s="32" customFormat="1" ht="24" thickBot="1" x14ac:dyDescent="0.4">
      <c r="A32" s="52" t="s">
        <v>36</v>
      </c>
      <c r="B32" s="182">
        <f>'All Offices'!B32</f>
        <v>237</v>
      </c>
      <c r="C32" s="182">
        <f>'All Offices'!C32</f>
        <v>1</v>
      </c>
      <c r="D32" s="95">
        <f>'All Offices'!Y32</f>
        <v>0</v>
      </c>
      <c r="E32" s="95">
        <f>'All Offices'!Z32</f>
        <v>0</v>
      </c>
      <c r="F32" s="95">
        <f>'All Offices'!AL32</f>
        <v>0</v>
      </c>
      <c r="G32" s="95">
        <f>'All Offices'!AS32</f>
        <v>0</v>
      </c>
      <c r="H32" s="95">
        <f>'All Offices'!AT32</f>
        <v>0</v>
      </c>
      <c r="I32" s="95">
        <f>'All Offices'!BD32</f>
        <v>0</v>
      </c>
      <c r="J32" s="95">
        <f>'All Offices'!BN32</f>
        <v>0</v>
      </c>
      <c r="K32" s="95">
        <f>'All Offices'!BO32</f>
        <v>0</v>
      </c>
      <c r="L32" s="95">
        <f>'All Offices'!BZ32</f>
        <v>0</v>
      </c>
      <c r="M32" s="95">
        <f>'All Offices'!CI32</f>
        <v>0</v>
      </c>
      <c r="N32" s="95">
        <f>'All Offices'!CP32</f>
        <v>0</v>
      </c>
      <c r="O32" s="95">
        <f>'All Offices'!CW32</f>
        <v>0</v>
      </c>
      <c r="P32" s="95">
        <f>'All Offices'!DE32</f>
        <v>0</v>
      </c>
      <c r="Q32" s="95">
        <f>'All Offices'!DF32</f>
        <v>0</v>
      </c>
      <c r="R32" s="95">
        <f>'All Offices'!DL32</f>
        <v>0</v>
      </c>
    </row>
    <row r="33" spans="1:18" s="32" customFormat="1" ht="24" thickBot="1" x14ac:dyDescent="0.4">
      <c r="A33" s="52" t="s">
        <v>37</v>
      </c>
      <c r="B33" s="182">
        <f>'All Offices'!B33</f>
        <v>171</v>
      </c>
      <c r="C33" s="182">
        <f>'All Offices'!C33</f>
        <v>1</v>
      </c>
      <c r="D33" s="95">
        <f>'All Offices'!Y33</f>
        <v>0</v>
      </c>
      <c r="E33" s="95">
        <f>'All Offices'!Z33</f>
        <v>0</v>
      </c>
      <c r="F33" s="95">
        <f>'All Offices'!AL33</f>
        <v>0</v>
      </c>
      <c r="G33" s="95">
        <f>'All Offices'!AS33</f>
        <v>0</v>
      </c>
      <c r="H33" s="95">
        <f>'All Offices'!AT33</f>
        <v>0</v>
      </c>
      <c r="I33" s="95">
        <f>'All Offices'!BD33</f>
        <v>0</v>
      </c>
      <c r="J33" s="95">
        <f>'All Offices'!BN33</f>
        <v>0</v>
      </c>
      <c r="K33" s="95">
        <f>'All Offices'!BO33</f>
        <v>0</v>
      </c>
      <c r="L33" s="95">
        <f>'All Offices'!BZ33</f>
        <v>0</v>
      </c>
      <c r="M33" s="95">
        <f>'All Offices'!CI33</f>
        <v>0</v>
      </c>
      <c r="N33" s="95">
        <f>'All Offices'!CP33</f>
        <v>0</v>
      </c>
      <c r="O33" s="95">
        <f>'All Offices'!CW33</f>
        <v>0</v>
      </c>
      <c r="P33" s="95">
        <f>'All Offices'!DE33</f>
        <v>0</v>
      </c>
      <c r="Q33" s="95">
        <f>'All Offices'!DF33</f>
        <v>0</v>
      </c>
      <c r="R33" s="95">
        <f>'All Offices'!DL33</f>
        <v>0</v>
      </c>
    </row>
    <row r="34" spans="1:18" s="32" customFormat="1" ht="24" thickBot="1" x14ac:dyDescent="0.4">
      <c r="A34" s="52" t="s">
        <v>38</v>
      </c>
      <c r="B34" s="182">
        <f>'All Offices'!B34</f>
        <v>149</v>
      </c>
      <c r="C34" s="182">
        <f>'All Offices'!C34</f>
        <v>1</v>
      </c>
      <c r="D34" s="95">
        <f>'All Offices'!Y34</f>
        <v>0</v>
      </c>
      <c r="E34" s="95">
        <f>'All Offices'!Z34</f>
        <v>0</v>
      </c>
      <c r="F34" s="95">
        <f>'All Offices'!AL34</f>
        <v>0</v>
      </c>
      <c r="G34" s="95">
        <f>'All Offices'!AS34</f>
        <v>0</v>
      </c>
      <c r="H34" s="95">
        <f>'All Offices'!AT34</f>
        <v>0</v>
      </c>
      <c r="I34" s="95">
        <f>'All Offices'!BD34</f>
        <v>0</v>
      </c>
      <c r="J34" s="95">
        <f>'All Offices'!BN34</f>
        <v>0</v>
      </c>
      <c r="K34" s="95">
        <f>'All Offices'!BO34</f>
        <v>0</v>
      </c>
      <c r="L34" s="95">
        <f>'All Offices'!BZ34</f>
        <v>0</v>
      </c>
      <c r="M34" s="95">
        <f>'All Offices'!CI34</f>
        <v>0</v>
      </c>
      <c r="N34" s="95">
        <f>'All Offices'!CP34</f>
        <v>0</v>
      </c>
      <c r="O34" s="95">
        <f>'All Offices'!CW34</f>
        <v>0</v>
      </c>
      <c r="P34" s="95">
        <f>'All Offices'!DE34</f>
        <v>0</v>
      </c>
      <c r="Q34" s="95">
        <f>'All Offices'!DF34</f>
        <v>0</v>
      </c>
      <c r="R34" s="95">
        <f>'All Offices'!DL34</f>
        <v>0</v>
      </c>
    </row>
    <row r="35" spans="1:18" s="32" customFormat="1" ht="24" thickBot="1" x14ac:dyDescent="0.4">
      <c r="A35" s="53" t="s">
        <v>39</v>
      </c>
      <c r="B35" s="182">
        <f>'All Offices'!B35</f>
        <v>142</v>
      </c>
      <c r="C35" s="182">
        <f>'All Offices'!C35</f>
        <v>1</v>
      </c>
      <c r="D35" s="95">
        <f>'All Offices'!Y35</f>
        <v>0</v>
      </c>
      <c r="E35" s="95">
        <f>'All Offices'!Z35</f>
        <v>0</v>
      </c>
      <c r="F35" s="95">
        <f>'All Offices'!AL35</f>
        <v>0</v>
      </c>
      <c r="G35" s="95">
        <f>'All Offices'!AS35</f>
        <v>1</v>
      </c>
      <c r="H35" s="95">
        <f>'All Offices'!AT35</f>
        <v>0</v>
      </c>
      <c r="I35" s="95">
        <f>'All Offices'!BD35</f>
        <v>0</v>
      </c>
      <c r="J35" s="95">
        <f>'All Offices'!BN35</f>
        <v>1</v>
      </c>
      <c r="K35" s="95">
        <f>'All Offices'!BO35</f>
        <v>0</v>
      </c>
      <c r="L35" s="95">
        <f>'All Offices'!BZ35</f>
        <v>0</v>
      </c>
      <c r="M35" s="95">
        <f>'All Offices'!CI35</f>
        <v>0</v>
      </c>
      <c r="N35" s="95">
        <f>'All Offices'!CP35</f>
        <v>0</v>
      </c>
      <c r="O35" s="94">
        <f>'All Offices'!CW35</f>
        <v>0</v>
      </c>
      <c r="P35" s="95">
        <f>'All Offices'!DE35</f>
        <v>1</v>
      </c>
      <c r="Q35" s="95">
        <f>'All Offices'!DF35</f>
        <v>0</v>
      </c>
      <c r="R35" s="95">
        <f>'All Offices'!DL35</f>
        <v>0</v>
      </c>
    </row>
    <row r="36" spans="1:18" ht="26.25" x14ac:dyDescent="0.4">
      <c r="A36" s="15"/>
      <c r="B36" s="15"/>
      <c r="C36" s="16"/>
      <c r="D36" s="15"/>
      <c r="E36" s="15"/>
      <c r="F36" s="17"/>
      <c r="G36" s="15"/>
      <c r="H36" s="15"/>
      <c r="I36" s="15"/>
      <c r="J36" s="15"/>
      <c r="K36" s="15"/>
      <c r="L36" s="15"/>
      <c r="M36" s="29"/>
      <c r="N36" s="29"/>
      <c r="O36" s="133"/>
      <c r="P36" s="30"/>
      <c r="Q36" s="30"/>
      <c r="R36" s="30"/>
    </row>
    <row r="37" spans="1:18" ht="16.5" x14ac:dyDescent="0.25">
      <c r="A37" s="18"/>
      <c r="B37" s="18"/>
      <c r="C37" s="18"/>
      <c r="D37" s="18"/>
      <c r="E37" s="18"/>
      <c r="F37" s="21"/>
      <c r="G37" s="18"/>
      <c r="H37" s="18"/>
      <c r="I37" s="18"/>
      <c r="J37" s="18"/>
      <c r="K37" s="18"/>
      <c r="L37" s="16"/>
      <c r="M37" s="30"/>
      <c r="N37" s="30"/>
      <c r="O37" s="16"/>
      <c r="P37" s="31"/>
      <c r="Q37" s="31"/>
      <c r="R37" s="31"/>
    </row>
    <row r="38" spans="1:18" x14ac:dyDescent="0.25">
      <c r="P38" s="32"/>
      <c r="Q38" s="32"/>
      <c r="R38" s="32"/>
    </row>
    <row r="39" spans="1:18" x14ac:dyDescent="0.25">
      <c r="P39" s="32"/>
      <c r="Q39" s="32"/>
      <c r="R39" s="32"/>
    </row>
    <row r="40" spans="1:18" x14ac:dyDescent="0.25">
      <c r="P40" s="32"/>
      <c r="Q40" s="32"/>
      <c r="R40" s="32"/>
    </row>
    <row r="41" spans="1:18" x14ac:dyDescent="0.25">
      <c r="P41" s="32"/>
      <c r="Q41" s="32"/>
      <c r="R41" s="32"/>
    </row>
  </sheetData>
  <mergeCells count="24">
    <mergeCell ref="D1:J1"/>
    <mergeCell ref="L1:O1"/>
    <mergeCell ref="P1:R1"/>
    <mergeCell ref="D2:E2"/>
    <mergeCell ref="B3:C4"/>
    <mergeCell ref="D3:E3"/>
    <mergeCell ref="D4:D5"/>
    <mergeCell ref="E4:E5"/>
    <mergeCell ref="F4:F5"/>
    <mergeCell ref="G2:H2"/>
    <mergeCell ref="K4:K5"/>
    <mergeCell ref="J2:K2"/>
    <mergeCell ref="Q4:Q5"/>
    <mergeCell ref="P2:Q2"/>
    <mergeCell ref="G4:G5"/>
    <mergeCell ref="I4:I5"/>
    <mergeCell ref="P4:P5"/>
    <mergeCell ref="R4:R5"/>
    <mergeCell ref="H4:H5"/>
    <mergeCell ref="J4:J5"/>
    <mergeCell ref="L4:L5"/>
    <mergeCell ref="M4:M5"/>
    <mergeCell ref="N4:N5"/>
    <mergeCell ref="O4:O5"/>
  </mergeCells>
  <pageMargins left="0.7" right="0.7" top="0.75" bottom="0.75" header="0.3" footer="0.3"/>
  <pageSetup paperSize="17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4" workbookViewId="0">
      <selection activeCell="F9" sqref="F9"/>
    </sheetView>
  </sheetViews>
  <sheetFormatPr defaultRowHeight="23.25" x14ac:dyDescent="0.35"/>
  <cols>
    <col min="1" max="1" width="50.28515625" customWidth="1"/>
    <col min="2" max="2" width="27.7109375" style="169" customWidth="1"/>
    <col min="3" max="3" width="14.85546875" style="145" customWidth="1"/>
  </cols>
  <sheetData>
    <row r="1" spans="1:4" x14ac:dyDescent="0.35">
      <c r="A1" s="151"/>
      <c r="B1" s="167"/>
      <c r="C1" s="152"/>
    </row>
    <row r="2" spans="1:4" ht="26.25" x14ac:dyDescent="0.4">
      <c r="A2" s="150" t="s">
        <v>0</v>
      </c>
      <c r="B2" s="149"/>
      <c r="C2" s="148"/>
      <c r="D2" s="166"/>
    </row>
    <row r="3" spans="1:4" x14ac:dyDescent="0.35">
      <c r="A3" s="62">
        <v>43326</v>
      </c>
      <c r="B3" s="147"/>
      <c r="C3" s="356"/>
      <c r="D3" s="166"/>
    </row>
    <row r="4" spans="1:4" ht="24" thickBot="1" x14ac:dyDescent="0.4">
      <c r="A4" s="61" t="s">
        <v>3</v>
      </c>
      <c r="B4" s="149"/>
      <c r="C4" s="357"/>
      <c r="D4" s="166"/>
    </row>
    <row r="5" spans="1:4" ht="71.25" thickBot="1" x14ac:dyDescent="0.45">
      <c r="A5" s="4" t="s">
        <v>130</v>
      </c>
      <c r="B5" s="168" t="s">
        <v>124</v>
      </c>
      <c r="C5" s="153" t="s">
        <v>122</v>
      </c>
      <c r="D5" s="154" t="s">
        <v>123</v>
      </c>
    </row>
    <row r="6" spans="1:4" ht="24" thickBot="1" x14ac:dyDescent="0.4">
      <c r="A6" s="58" t="s">
        <v>0</v>
      </c>
      <c r="B6" s="170">
        <v>23017</v>
      </c>
      <c r="C6" s="158">
        <f>SUM(C7:C35)</f>
        <v>8518</v>
      </c>
      <c r="D6" s="178">
        <f>C6/B6</f>
        <v>0.37007429291393318</v>
      </c>
    </row>
    <row r="7" spans="1:4" ht="24" thickBot="1" x14ac:dyDescent="0.4">
      <c r="A7" s="160" t="s">
        <v>5</v>
      </c>
      <c r="B7" s="171">
        <v>724</v>
      </c>
      <c r="C7" s="157">
        <f>'All Offices'!B7</f>
        <v>327</v>
      </c>
      <c r="D7" s="178">
        <f t="shared" ref="D7:D35" si="0">C7/B7</f>
        <v>0.4516574585635359</v>
      </c>
    </row>
    <row r="8" spans="1:4" ht="24" thickBot="1" x14ac:dyDescent="0.4">
      <c r="A8" s="160" t="s">
        <v>6</v>
      </c>
      <c r="B8" s="171">
        <v>1372</v>
      </c>
      <c r="C8" s="157">
        <f>'All Offices'!B8</f>
        <v>518</v>
      </c>
      <c r="D8" s="178">
        <f t="shared" si="0"/>
        <v>0.37755102040816324</v>
      </c>
    </row>
    <row r="9" spans="1:4" ht="24" thickBot="1" x14ac:dyDescent="0.4">
      <c r="A9" s="160" t="s">
        <v>18</v>
      </c>
      <c r="B9" s="171">
        <v>241</v>
      </c>
      <c r="C9" s="157">
        <f>'All Offices'!B9</f>
        <v>103</v>
      </c>
      <c r="D9" s="178">
        <f t="shared" si="0"/>
        <v>0.42738589211618255</v>
      </c>
    </row>
    <row r="10" spans="1:4" ht="24" thickBot="1" x14ac:dyDescent="0.4">
      <c r="A10" s="160" t="s">
        <v>19</v>
      </c>
      <c r="B10" s="171">
        <v>902</v>
      </c>
      <c r="C10" s="157">
        <f>'All Offices'!B10</f>
        <v>390</v>
      </c>
      <c r="D10" s="178">
        <f t="shared" si="0"/>
        <v>0.43237250554323725</v>
      </c>
    </row>
    <row r="11" spans="1:4" ht="24" thickBot="1" x14ac:dyDescent="0.4">
      <c r="A11" s="160" t="s">
        <v>20</v>
      </c>
      <c r="B11" s="171">
        <v>664</v>
      </c>
      <c r="C11" s="157">
        <f>'All Offices'!B11</f>
        <v>247</v>
      </c>
      <c r="D11" s="178">
        <f t="shared" si="0"/>
        <v>0.37198795180722893</v>
      </c>
    </row>
    <row r="12" spans="1:4" ht="24" thickBot="1" x14ac:dyDescent="0.4">
      <c r="A12" s="160" t="s">
        <v>21</v>
      </c>
      <c r="B12" s="171">
        <v>242</v>
      </c>
      <c r="C12" s="157">
        <f>'All Offices'!B12</f>
        <v>94</v>
      </c>
      <c r="D12" s="178">
        <f t="shared" si="0"/>
        <v>0.38842975206611569</v>
      </c>
    </row>
    <row r="13" spans="1:4" ht="24" thickBot="1" x14ac:dyDescent="0.4">
      <c r="A13" s="160" t="s">
        <v>22</v>
      </c>
      <c r="B13" s="171">
        <v>84</v>
      </c>
      <c r="C13" s="157">
        <f>'All Offices'!B13</f>
        <v>37</v>
      </c>
      <c r="D13" s="178">
        <f t="shared" si="0"/>
        <v>0.44047619047619047</v>
      </c>
    </row>
    <row r="14" spans="1:4" ht="24" thickBot="1" x14ac:dyDescent="0.4">
      <c r="A14" s="160" t="s">
        <v>23</v>
      </c>
      <c r="B14" s="171">
        <v>3309</v>
      </c>
      <c r="C14" s="157">
        <f>'All Offices'!B14</f>
        <v>1086</v>
      </c>
      <c r="D14" s="178">
        <f t="shared" si="0"/>
        <v>0.32819582955575705</v>
      </c>
    </row>
    <row r="15" spans="1:4" ht="24" thickBot="1" x14ac:dyDescent="0.4">
      <c r="A15" s="165" t="s">
        <v>24</v>
      </c>
      <c r="B15" s="172">
        <v>163</v>
      </c>
      <c r="C15" s="157">
        <f>'All Offices'!B15</f>
        <v>55</v>
      </c>
      <c r="D15" s="178">
        <f t="shared" si="0"/>
        <v>0.33742331288343558</v>
      </c>
    </row>
    <row r="16" spans="1:4" ht="24" thickBot="1" x14ac:dyDescent="0.4">
      <c r="A16" s="160" t="s">
        <v>25</v>
      </c>
      <c r="B16" s="171">
        <v>256</v>
      </c>
      <c r="C16" s="157">
        <f>'All Offices'!B16</f>
        <v>71</v>
      </c>
      <c r="D16" s="178">
        <f t="shared" si="0"/>
        <v>0.27734375</v>
      </c>
    </row>
    <row r="17" spans="1:4" ht="24" thickBot="1" x14ac:dyDescent="0.4">
      <c r="A17" s="165" t="s">
        <v>26</v>
      </c>
      <c r="B17" s="172">
        <v>1619</v>
      </c>
      <c r="C17" s="157">
        <f>'All Offices'!B17</f>
        <v>662</v>
      </c>
      <c r="D17" s="178">
        <f t="shared" si="0"/>
        <v>0.40889437924644845</v>
      </c>
    </row>
    <row r="18" spans="1:4" ht="24" thickBot="1" x14ac:dyDescent="0.4">
      <c r="A18" s="160" t="s">
        <v>7</v>
      </c>
      <c r="B18" s="171">
        <v>924</v>
      </c>
      <c r="C18" s="157">
        <f>'All Offices'!B18</f>
        <v>320</v>
      </c>
      <c r="D18" s="178">
        <f t="shared" si="0"/>
        <v>0.34632034632034631</v>
      </c>
    </row>
    <row r="19" spans="1:4" ht="24" thickBot="1" x14ac:dyDescent="0.4">
      <c r="A19" s="159" t="s">
        <v>27</v>
      </c>
      <c r="B19" s="173">
        <v>1632</v>
      </c>
      <c r="C19" s="157">
        <f>'All Offices'!B19</f>
        <v>636</v>
      </c>
      <c r="D19" s="178">
        <f t="shared" si="0"/>
        <v>0.38970588235294118</v>
      </c>
    </row>
    <row r="20" spans="1:4" ht="24" thickBot="1" x14ac:dyDescent="0.4">
      <c r="A20" s="159" t="s">
        <v>28</v>
      </c>
      <c r="B20" s="173">
        <v>48</v>
      </c>
      <c r="C20" s="157">
        <f>'All Offices'!B20</f>
        <v>26</v>
      </c>
      <c r="D20" s="178">
        <f t="shared" si="0"/>
        <v>0.54166666666666663</v>
      </c>
    </row>
    <row r="21" spans="1:4" ht="24" thickBot="1" x14ac:dyDescent="0.4">
      <c r="A21" s="159" t="s">
        <v>8</v>
      </c>
      <c r="B21" s="173">
        <v>1709</v>
      </c>
      <c r="C21" s="157">
        <f>'All Offices'!B21</f>
        <v>693</v>
      </c>
      <c r="D21" s="178">
        <f t="shared" si="0"/>
        <v>0.40550029256875364</v>
      </c>
    </row>
    <row r="22" spans="1:4" ht="24" thickBot="1" x14ac:dyDescent="0.4">
      <c r="A22" s="161" t="s">
        <v>29</v>
      </c>
      <c r="B22" s="174">
        <v>258</v>
      </c>
      <c r="C22" s="157">
        <f>'All Offices'!B22</f>
        <v>101</v>
      </c>
      <c r="D22" s="178">
        <f t="shared" si="0"/>
        <v>0.39147286821705424</v>
      </c>
    </row>
    <row r="23" spans="1:4" ht="24" thickBot="1" x14ac:dyDescent="0.4">
      <c r="A23" s="159" t="s">
        <v>30</v>
      </c>
      <c r="B23" s="173">
        <v>402</v>
      </c>
      <c r="C23" s="157">
        <f>'All Offices'!B23</f>
        <v>169</v>
      </c>
      <c r="D23" s="178">
        <f t="shared" si="0"/>
        <v>0.42039800995024873</v>
      </c>
    </row>
    <row r="24" spans="1:4" ht="24" thickBot="1" x14ac:dyDescent="0.4">
      <c r="A24" s="161" t="s">
        <v>9</v>
      </c>
      <c r="B24" s="174">
        <v>1225</v>
      </c>
      <c r="C24" s="157">
        <f>'All Offices'!B24</f>
        <v>435</v>
      </c>
      <c r="D24" s="178">
        <f t="shared" si="0"/>
        <v>0.35510204081632651</v>
      </c>
    </row>
    <row r="25" spans="1:4" ht="24" thickBot="1" x14ac:dyDescent="0.4">
      <c r="A25" s="159" t="s">
        <v>10</v>
      </c>
      <c r="B25" s="173">
        <v>1675</v>
      </c>
      <c r="C25" s="157">
        <f>'All Offices'!B25</f>
        <v>550</v>
      </c>
      <c r="D25" s="178">
        <f t="shared" si="0"/>
        <v>0.32835820895522388</v>
      </c>
    </row>
    <row r="26" spans="1:4" ht="24" thickBot="1" x14ac:dyDescent="0.4">
      <c r="A26" s="161" t="s">
        <v>31</v>
      </c>
      <c r="B26" s="174">
        <v>568</v>
      </c>
      <c r="C26" s="157">
        <f>'All Offices'!B26</f>
        <v>208</v>
      </c>
      <c r="D26" s="178">
        <f t="shared" si="0"/>
        <v>0.36619718309859156</v>
      </c>
    </row>
    <row r="27" spans="1:4" ht="24" thickBot="1" x14ac:dyDescent="0.4">
      <c r="A27" s="159" t="s">
        <v>11</v>
      </c>
      <c r="B27" s="173">
        <v>1367</v>
      </c>
      <c r="C27" s="157">
        <f>'All Offices'!B27</f>
        <v>514</v>
      </c>
      <c r="D27" s="178">
        <f t="shared" si="0"/>
        <v>0.37600585223116312</v>
      </c>
    </row>
    <row r="28" spans="1:4" ht="24" thickBot="1" x14ac:dyDescent="0.4">
      <c r="A28" s="162" t="s">
        <v>32</v>
      </c>
      <c r="B28" s="175">
        <v>446</v>
      </c>
      <c r="C28" s="157">
        <f>'All Offices'!B28</f>
        <v>161</v>
      </c>
      <c r="D28" s="178">
        <f t="shared" si="0"/>
        <v>0.36098654708520178</v>
      </c>
    </row>
    <row r="29" spans="1:4" ht="24" thickBot="1" x14ac:dyDescent="0.4">
      <c r="A29" s="163" t="s">
        <v>33</v>
      </c>
      <c r="B29" s="176">
        <v>452</v>
      </c>
      <c r="C29" s="157">
        <f>'All Offices'!B29</f>
        <v>142</v>
      </c>
      <c r="D29" s="178">
        <f t="shared" si="0"/>
        <v>0.31415929203539822</v>
      </c>
    </row>
    <row r="30" spans="1:4" ht="24" thickBot="1" x14ac:dyDescent="0.4">
      <c r="A30" s="162" t="s">
        <v>34</v>
      </c>
      <c r="B30" s="175">
        <v>437</v>
      </c>
      <c r="C30" s="157">
        <f>'All Offices'!B30</f>
        <v>138</v>
      </c>
      <c r="D30" s="178">
        <f t="shared" si="0"/>
        <v>0.31578947368421051</v>
      </c>
    </row>
    <row r="31" spans="1:4" ht="24" thickBot="1" x14ac:dyDescent="0.4">
      <c r="A31" s="163" t="s">
        <v>35</v>
      </c>
      <c r="B31" s="176">
        <v>398</v>
      </c>
      <c r="C31" s="157">
        <f>'All Offices'!B31</f>
        <v>136</v>
      </c>
      <c r="D31" s="178">
        <f t="shared" si="0"/>
        <v>0.34170854271356782</v>
      </c>
    </row>
    <row r="32" spans="1:4" ht="24" thickBot="1" x14ac:dyDescent="0.4">
      <c r="A32" s="162" t="s">
        <v>36</v>
      </c>
      <c r="B32" s="175">
        <v>574</v>
      </c>
      <c r="C32" s="157">
        <f>'All Offices'!B32</f>
        <v>237</v>
      </c>
      <c r="D32" s="178">
        <f t="shared" si="0"/>
        <v>0.41289198606271776</v>
      </c>
    </row>
    <row r="33" spans="1:4" ht="24" thickBot="1" x14ac:dyDescent="0.4">
      <c r="A33" s="163" t="s">
        <v>37</v>
      </c>
      <c r="B33" s="176">
        <v>435</v>
      </c>
      <c r="C33" s="157">
        <f>'All Offices'!B33</f>
        <v>171</v>
      </c>
      <c r="D33" s="178">
        <f t="shared" si="0"/>
        <v>0.39310344827586208</v>
      </c>
    </row>
    <row r="34" spans="1:4" ht="24" thickBot="1" x14ac:dyDescent="0.4">
      <c r="A34" s="162" t="s">
        <v>38</v>
      </c>
      <c r="B34" s="175">
        <v>450</v>
      </c>
      <c r="C34" s="157">
        <f>'All Offices'!B34</f>
        <v>149</v>
      </c>
      <c r="D34" s="178">
        <f t="shared" si="0"/>
        <v>0.33111111111111113</v>
      </c>
    </row>
    <row r="35" spans="1:4" ht="24" thickBot="1" x14ac:dyDescent="0.4">
      <c r="A35" s="164" t="s">
        <v>39</v>
      </c>
      <c r="B35" s="177">
        <v>441</v>
      </c>
      <c r="C35" s="155">
        <f>'All Offices'!B35</f>
        <v>142</v>
      </c>
      <c r="D35" s="178">
        <f t="shared" si="0"/>
        <v>0.32199546485260772</v>
      </c>
    </row>
    <row r="36" spans="1:4" ht="26.25" x14ac:dyDescent="0.4">
      <c r="A36" s="15"/>
      <c r="B36" s="146"/>
      <c r="C36" s="156"/>
    </row>
    <row r="37" spans="1:4" x14ac:dyDescent="0.35">
      <c r="A37" s="18"/>
      <c r="B37" s="149"/>
      <c r="C37" s="144"/>
    </row>
  </sheetData>
  <mergeCells count="1"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All Offices</vt:lpstr>
      <vt:lpstr>Republican Party</vt:lpstr>
      <vt:lpstr>Democrat Party</vt:lpstr>
      <vt:lpstr>Libertarian Party</vt:lpstr>
      <vt:lpstr>Wisconsin Green Party</vt:lpstr>
      <vt:lpstr>Constitution Party</vt:lpstr>
      <vt:lpstr>Voter Turnout</vt:lpstr>
      <vt:lpstr>'Constitution Party'!Print_Area</vt:lpstr>
      <vt:lpstr>'Democrat Party'!Print_Area</vt:lpstr>
      <vt:lpstr>'Libertarian Party'!Print_Area</vt:lpstr>
      <vt:lpstr>'Republican Party'!Print_Area</vt:lpstr>
      <vt:lpstr>'Wisconsin Green Party'!Print_Area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Melodie Gauthier</dc:creator>
  <cp:lastModifiedBy>Heidi Nehls</cp:lastModifiedBy>
  <cp:lastPrinted>2018-08-14T16:47:42Z</cp:lastPrinted>
  <dcterms:created xsi:type="dcterms:W3CDTF">2016-06-06T20:48:09Z</dcterms:created>
  <dcterms:modified xsi:type="dcterms:W3CDTF">2018-08-15T05:24:57Z</dcterms:modified>
</cp:coreProperties>
</file>