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KShare\2020\Election 2020\May - Special Election\"/>
    </mc:Choice>
  </mc:AlternateContent>
  <xr:revisionPtr revIDLastSave="0" documentId="13_ncr:1_{EFA73594-EBFE-4668-8AFA-3EFF9DE076B5}" xr6:coauthVersionLast="37" xr6:coauthVersionMax="37" xr10:uidLastSave="{00000000-0000-0000-0000-000000000000}"/>
  <bookViews>
    <workbookView xWindow="32760" yWindow="32760" windowWidth="9570" windowHeight="4800" tabRatio="344" xr2:uid="{00000000-000D-0000-FFFF-FFFF00000000}"/>
  </bookViews>
  <sheets>
    <sheet name="Vote Totals" sheetId="1" r:id="rId1"/>
    <sheet name="Voter Turnout" sheetId="3" r:id="rId2"/>
  </sheets>
  <definedNames>
    <definedName name="\a">'Vote Totals'!$A$121:$A$131</definedName>
    <definedName name="\c">'Vote Totals'!$A$135:$A$161</definedName>
    <definedName name="\e">'Vote Totals'!$A$72:$B$478</definedName>
    <definedName name="\g">'Vote Totals'!$A$89:$A$101</definedName>
    <definedName name="\h">'Vote Totals'!$C$111:$C$112</definedName>
    <definedName name="\i">'Vote Totals'!$C$100:$C$108</definedName>
    <definedName name="\s">'Vote Totals'!$C$89:$C$91</definedName>
    <definedName name="\t">'Vote Totals'!$A$105:$A$117</definedName>
    <definedName name="\v">'Vote Totals'!$C$95:$C$96</definedName>
    <definedName name="_Fill" hidden="1">'Vote Totals'!#REF!</definedName>
    <definedName name="_Regression_Int" localSheetId="0" hidden="1">1</definedName>
    <definedName name="_xlnm.Print_Area" localSheetId="0">'Vote Totals'!$A$1:$G$39</definedName>
    <definedName name="Print_Area_MI" localSheetId="0">'Vote Totals'!$V$707:$Z$769</definedName>
  </definedNames>
  <calcPr calcId="162913"/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C6" i="1"/>
  <c r="E3" i="3" l="1"/>
  <c r="E33" i="3"/>
  <c r="C17" i="3"/>
  <c r="D17" i="3" s="1"/>
  <c r="C18" i="3"/>
  <c r="D18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C5" i="3"/>
  <c r="D5" i="3" s="1"/>
  <c r="C4" i="3"/>
  <c r="D4" i="3" s="1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B33" i="3"/>
  <c r="B3" i="3"/>
  <c r="F5" i="1"/>
  <c r="E5" i="1"/>
  <c r="D5" i="1"/>
  <c r="Z228" i="1"/>
  <c r="G5" i="1"/>
  <c r="B36" i="1"/>
  <c r="Y737" i="1"/>
  <c r="X737" i="1"/>
  <c r="W737" i="1"/>
  <c r="Y730" i="1"/>
  <c r="X730" i="1"/>
  <c r="W730" i="1"/>
  <c r="Y723" i="1"/>
  <c r="X723" i="1"/>
  <c r="W723" i="1"/>
  <c r="Y716" i="1"/>
  <c r="X716" i="1"/>
  <c r="W716" i="1"/>
  <c r="Y710" i="1"/>
  <c r="X710" i="1"/>
  <c r="W710" i="1"/>
  <c r="Y702" i="1"/>
  <c r="X702" i="1"/>
  <c r="W702" i="1"/>
  <c r="Y695" i="1"/>
  <c r="X695" i="1"/>
  <c r="W695" i="1"/>
  <c r="Y689" i="1"/>
  <c r="X689" i="1"/>
  <c r="W689" i="1"/>
  <c r="Y683" i="1"/>
  <c r="X683" i="1"/>
  <c r="W683" i="1"/>
  <c r="Y677" i="1"/>
  <c r="X677" i="1"/>
  <c r="W677" i="1"/>
  <c r="Y670" i="1"/>
  <c r="X670" i="1"/>
  <c r="W670" i="1"/>
  <c r="Y663" i="1"/>
  <c r="X663" i="1"/>
  <c r="W663" i="1"/>
  <c r="Y656" i="1"/>
  <c r="X656" i="1"/>
  <c r="Y650" i="1"/>
  <c r="X650" i="1"/>
  <c r="W650" i="1"/>
  <c r="Y642" i="1"/>
  <c r="X642" i="1"/>
  <c r="W642" i="1"/>
  <c r="Y635" i="1"/>
  <c r="X635" i="1"/>
  <c r="W635" i="1"/>
  <c r="Y629" i="1"/>
  <c r="X629" i="1"/>
  <c r="W629" i="1"/>
  <c r="Y623" i="1"/>
  <c r="X623" i="1"/>
  <c r="W623" i="1"/>
  <c r="Y617" i="1"/>
  <c r="X617" i="1"/>
  <c r="W617" i="1"/>
  <c r="Y610" i="1"/>
  <c r="X610" i="1"/>
  <c r="W610" i="1"/>
  <c r="Y603" i="1"/>
  <c r="X603" i="1"/>
  <c r="W603" i="1"/>
  <c r="Y596" i="1"/>
  <c r="X596" i="1"/>
  <c r="Y590" i="1"/>
  <c r="X590" i="1"/>
  <c r="W590" i="1"/>
  <c r="Y582" i="1"/>
  <c r="X582" i="1"/>
  <c r="W582" i="1"/>
  <c r="Y575" i="1"/>
  <c r="X575" i="1"/>
  <c r="W575" i="1"/>
  <c r="Y569" i="1"/>
  <c r="X569" i="1"/>
  <c r="W569" i="1"/>
  <c r="Y563" i="1"/>
  <c r="X563" i="1"/>
  <c r="W563" i="1"/>
  <c r="Y557" i="1"/>
  <c r="X557" i="1"/>
  <c r="W557" i="1"/>
  <c r="Y550" i="1"/>
  <c r="X550" i="1"/>
  <c r="W550" i="1"/>
  <c r="Y543" i="1"/>
  <c r="X543" i="1"/>
  <c r="W543" i="1"/>
  <c r="Y536" i="1"/>
  <c r="X536" i="1"/>
  <c r="Y530" i="1"/>
  <c r="X530" i="1"/>
  <c r="W530" i="1"/>
  <c r="Y522" i="1"/>
  <c r="X522" i="1"/>
  <c r="W522" i="1"/>
  <c r="Y515" i="1"/>
  <c r="X515" i="1"/>
  <c r="W515" i="1"/>
  <c r="Y509" i="1"/>
  <c r="X509" i="1"/>
  <c r="W509" i="1"/>
  <c r="Y503" i="1"/>
  <c r="X503" i="1"/>
  <c r="W503" i="1"/>
  <c r="Y497" i="1"/>
  <c r="X497" i="1"/>
  <c r="W497" i="1"/>
  <c r="Y490" i="1"/>
  <c r="X490" i="1"/>
  <c r="W490" i="1"/>
  <c r="Y483" i="1"/>
  <c r="X483" i="1"/>
  <c r="W483" i="1"/>
  <c r="Y476" i="1"/>
  <c r="X476" i="1"/>
  <c r="Y470" i="1"/>
  <c r="X470" i="1"/>
  <c r="W470" i="1"/>
  <c r="Y462" i="1"/>
  <c r="X462" i="1"/>
  <c r="W462" i="1"/>
  <c r="Y455" i="1"/>
  <c r="X455" i="1"/>
  <c r="W455" i="1"/>
  <c r="Y449" i="1"/>
  <c r="X449" i="1"/>
  <c r="W449" i="1"/>
  <c r="Y443" i="1"/>
  <c r="X443" i="1"/>
  <c r="W443" i="1"/>
  <c r="Y437" i="1"/>
  <c r="X437" i="1"/>
  <c r="W437" i="1"/>
  <c r="Y430" i="1"/>
  <c r="X430" i="1"/>
  <c r="W430" i="1"/>
  <c r="Y423" i="1"/>
  <c r="X423" i="1"/>
  <c r="W423" i="1"/>
  <c r="Y416" i="1"/>
  <c r="X416" i="1"/>
  <c r="Y410" i="1"/>
  <c r="X410" i="1"/>
  <c r="W410" i="1"/>
  <c r="Y402" i="1"/>
  <c r="X402" i="1"/>
  <c r="W402" i="1"/>
  <c r="Y395" i="1"/>
  <c r="X395" i="1"/>
  <c r="W395" i="1"/>
  <c r="Y389" i="1"/>
  <c r="X389" i="1"/>
  <c r="W389" i="1"/>
  <c r="Y383" i="1"/>
  <c r="X383" i="1"/>
  <c r="W383" i="1"/>
  <c r="Y377" i="1"/>
  <c r="X377" i="1"/>
  <c r="W377" i="1"/>
  <c r="Y370" i="1"/>
  <c r="X370" i="1"/>
  <c r="W370" i="1"/>
  <c r="Y363" i="1"/>
  <c r="X363" i="1"/>
  <c r="W363" i="1"/>
  <c r="Y356" i="1"/>
  <c r="X356" i="1"/>
  <c r="Y350" i="1"/>
  <c r="X350" i="1"/>
  <c r="W350" i="1"/>
  <c r="Y343" i="1"/>
  <c r="X343" i="1"/>
  <c r="W343" i="1"/>
  <c r="Y336" i="1"/>
  <c r="X336" i="1"/>
  <c r="W336" i="1"/>
  <c r="Y330" i="1"/>
  <c r="X330" i="1"/>
  <c r="W330" i="1"/>
  <c r="Y324" i="1"/>
  <c r="X324" i="1"/>
  <c r="W324" i="1"/>
  <c r="Y318" i="1"/>
  <c r="X318" i="1"/>
  <c r="W318" i="1"/>
  <c r="Y311" i="1"/>
  <c r="X311" i="1"/>
  <c r="W311" i="1"/>
  <c r="Y304" i="1"/>
  <c r="X304" i="1"/>
  <c r="W304" i="1"/>
  <c r="Y297" i="1"/>
  <c r="X297" i="1"/>
  <c r="Y291" i="1"/>
  <c r="X291" i="1"/>
  <c r="W291" i="1"/>
  <c r="Y284" i="1"/>
  <c r="X284" i="1"/>
  <c r="W284" i="1"/>
  <c r="Y277" i="1"/>
  <c r="X277" i="1"/>
  <c r="W277" i="1"/>
  <c r="Y271" i="1"/>
  <c r="X271" i="1"/>
  <c r="W271" i="1"/>
  <c r="Y265" i="1"/>
  <c r="X265" i="1"/>
  <c r="W265" i="1"/>
  <c r="Y259" i="1"/>
  <c r="X259" i="1"/>
  <c r="W259" i="1"/>
  <c r="Y252" i="1"/>
  <c r="X252" i="1"/>
  <c r="W252" i="1"/>
  <c r="Y245" i="1"/>
  <c r="X245" i="1"/>
  <c r="W245" i="1"/>
  <c r="Y238" i="1"/>
  <c r="X238" i="1"/>
  <c r="Y232" i="1"/>
  <c r="X232" i="1"/>
  <c r="W232" i="1"/>
  <c r="Y225" i="1"/>
  <c r="X225" i="1"/>
  <c r="W225" i="1"/>
  <c r="Y218" i="1"/>
  <c r="X218" i="1"/>
  <c r="W218" i="1"/>
  <c r="Y212" i="1"/>
  <c r="X212" i="1"/>
  <c r="W212" i="1"/>
  <c r="Y206" i="1"/>
  <c r="X206" i="1"/>
  <c r="W206" i="1"/>
  <c r="Y200" i="1"/>
  <c r="X200" i="1"/>
  <c r="W200" i="1"/>
  <c r="Y193" i="1"/>
  <c r="X193" i="1"/>
  <c r="W193" i="1"/>
  <c r="Y186" i="1"/>
  <c r="X186" i="1"/>
  <c r="W186" i="1"/>
  <c r="Y179" i="1"/>
  <c r="X179" i="1"/>
  <c r="Y173" i="1"/>
  <c r="X173" i="1"/>
  <c r="W173" i="1"/>
  <c r="Y165" i="1"/>
  <c r="X165" i="1"/>
  <c r="W165" i="1"/>
  <c r="Y158" i="1"/>
  <c r="X158" i="1"/>
  <c r="W158" i="1"/>
  <c r="Y152" i="1"/>
  <c r="X152" i="1"/>
  <c r="W152" i="1"/>
  <c r="Y146" i="1"/>
  <c r="X146" i="1"/>
  <c r="W146" i="1"/>
  <c r="Y140" i="1"/>
  <c r="X140" i="1"/>
  <c r="W140" i="1"/>
  <c r="Y133" i="1"/>
  <c r="X133" i="1"/>
  <c r="W133" i="1"/>
  <c r="Y126" i="1"/>
  <c r="X126" i="1"/>
  <c r="W126" i="1"/>
  <c r="Y119" i="1"/>
  <c r="X119" i="1"/>
  <c r="Y113" i="1"/>
  <c r="X113" i="1"/>
  <c r="W113" i="1"/>
  <c r="Y105" i="1"/>
  <c r="Y98" i="1"/>
  <c r="Y92" i="1"/>
  <c r="Y86" i="1"/>
  <c r="Y80" i="1"/>
  <c r="Y73" i="1"/>
  <c r="Y66" i="1"/>
  <c r="Y59" i="1"/>
  <c r="Y53" i="1"/>
  <c r="X105" i="1"/>
  <c r="X98" i="1"/>
  <c r="X92" i="1"/>
  <c r="X86" i="1"/>
  <c r="X80" i="1"/>
  <c r="X73" i="1"/>
  <c r="X66" i="1"/>
  <c r="X59" i="1"/>
  <c r="X53" i="1"/>
  <c r="W105" i="1"/>
  <c r="W98" i="1"/>
  <c r="W92" i="1"/>
  <c r="W86" i="1"/>
  <c r="W80" i="1"/>
  <c r="W73" i="1"/>
  <c r="W66" i="1"/>
  <c r="W53" i="1"/>
  <c r="Z346" i="1"/>
  <c r="Z287" i="1"/>
  <c r="Z586" i="1"/>
  <c r="Z712" i="1"/>
  <c r="Z466" i="1"/>
  <c r="Z109" i="1"/>
  <c r="Z733" i="1"/>
  <c r="Z706" i="1" l="1"/>
  <c r="C33" i="3"/>
  <c r="D33" i="3" s="1"/>
  <c r="D6" i="3"/>
  <c r="Z526" i="1"/>
  <c r="Z726" i="1"/>
  <c r="Z719" i="1"/>
  <c r="Z406" i="1"/>
  <c r="Z49" i="1"/>
  <c r="Z646" i="1"/>
  <c r="Z169" i="1"/>
  <c r="C3" i="3"/>
  <c r="D3" i="3" s="1"/>
</calcChain>
</file>

<file path=xl/sharedStrings.xml><?xml version="1.0" encoding="utf-8"?>
<sst xmlns="http://schemas.openxmlformats.org/spreadsheetml/2006/main" count="629" uniqueCount="107">
  <si>
    <t>COUNTY CLERK</t>
  </si>
  <si>
    <t>COUNTY TREASURER</t>
  </si>
  <si>
    <t>COUNTY SHERIFF</t>
  </si>
  <si>
    <t>NAME OF OFFICE</t>
  </si>
  <si>
    <t>DEMOCRATIC</t>
  </si>
  <si>
    <t>REPUBLICAN</t>
  </si>
  <si>
    <t>REFORM PARTY</t>
  </si>
  <si>
    <t>WI GREENS PARTY</t>
  </si>
  <si>
    <t>US TAXPAYERS PARTY</t>
  </si>
  <si>
    <t>LIBERTARIAN</t>
  </si>
  <si>
    <t>NEW PROGRESSIVE PARTY</t>
  </si>
  <si>
    <t>INDEPENDENT</t>
  </si>
  <si>
    <t>SCATTERING</t>
  </si>
  <si>
    <t>GARVEY</t>
  </si>
  <si>
    <t>CLERK OF COURTS</t>
  </si>
  <si>
    <t>REGISTER OF DEEDS</t>
  </si>
  <si>
    <t>TOTALS</t>
  </si>
  <si>
    <t>CONGRESSIONAL DISTRICT</t>
  </si>
  <si>
    <t>7TH</t>
  </si>
  <si>
    <t>TOWNS IN:</t>
  </si>
  <si>
    <t>8TH</t>
  </si>
  <si>
    <t>ONEIDA COUNTY   NOVEMBER 3, 1998</t>
  </si>
  <si>
    <t>ROBERT BRUSO</t>
  </si>
  <si>
    <t>JENNIE HUBER</t>
  </si>
  <si>
    <t>KENNETH J. GARDNER</t>
  </si>
  <si>
    <t>TIMOTHY G. MILLER</t>
  </si>
  <si>
    <t>THOMAS H. LEIGHTON</t>
  </si>
  <si>
    <t>Oneida County, WI</t>
  </si>
  <si>
    <t>T. Crescent  W 1-3</t>
  </si>
  <si>
    <t>T. Little Rice</t>
  </si>
  <si>
    <t>T. Lynne</t>
  </si>
  <si>
    <t>T. Monico</t>
  </si>
  <si>
    <t>T. Piehl</t>
  </si>
  <si>
    <t xml:space="preserve">T. Pine Lake  W 1-4 </t>
  </si>
  <si>
    <t>T. Schoepke</t>
  </si>
  <si>
    <t>T. Sugar Camp  W 1-2</t>
  </si>
  <si>
    <t>T. Woodboro</t>
  </si>
  <si>
    <t>T. Hazelhurst W 1-2</t>
  </si>
  <si>
    <t>T. Lake Tomahawk W 1-2</t>
  </si>
  <si>
    <t>T. Nokomis W 1-2</t>
  </si>
  <si>
    <t>T. Woodruff  W 1-3</t>
  </si>
  <si>
    <t>Voters</t>
  </si>
  <si>
    <t>Total voters =</t>
  </si>
  <si>
    <t>T. Enterprise W 1</t>
  </si>
  <si>
    <t xml:space="preserve">T. Cassian W 1 &amp; 2                          </t>
  </si>
  <si>
    <t>T. Newbold W-1</t>
  </si>
  <si>
    <t>T. Newbold W -2,3 &amp; 4</t>
  </si>
  <si>
    <t>C. RHINELANDER W 1</t>
  </si>
  <si>
    <t>C. RHINELANDER W 2 &amp; 3</t>
  </si>
  <si>
    <t>C. RHINELANDER W 4 &amp; 5</t>
  </si>
  <si>
    <t>C. RHINELANDER W 6 &amp; 7</t>
  </si>
  <si>
    <t>C. RHINELANDER W 8 &amp; 9</t>
  </si>
  <si>
    <t>C RHINELANDER W 10</t>
  </si>
  <si>
    <t>C. RHINELANDER W 11 &amp; 12</t>
  </si>
  <si>
    <t>C. RHIENLANDER W 13 &amp;14</t>
  </si>
  <si>
    <t>T. Minocqua  W 1-7</t>
  </si>
  <si>
    <t>T. Pelican  W 1-4</t>
  </si>
  <si>
    <t xml:space="preserve">Provisional </t>
  </si>
  <si>
    <t>T. Three Lakes</t>
  </si>
  <si>
    <t>T. Stella W 1-2</t>
  </si>
  <si>
    <t>Unofficial</t>
  </si>
  <si>
    <t>Woodruff</t>
  </si>
  <si>
    <t>Write-In</t>
  </si>
  <si>
    <t>Republican</t>
  </si>
  <si>
    <t>Tricia Zunker</t>
  </si>
  <si>
    <t>Tom Tiffany</t>
  </si>
  <si>
    <t>Outstanding Provisional Ballots</t>
  </si>
  <si>
    <t>Registered</t>
  </si>
  <si>
    <t>Voted</t>
  </si>
  <si>
    <t>Percentage</t>
  </si>
  <si>
    <t>Reporting Units</t>
  </si>
  <si>
    <t xml:space="preserve">Oneida County  </t>
  </si>
  <si>
    <t>Cassian</t>
  </si>
  <si>
    <t>Crescent</t>
  </si>
  <si>
    <t>Enterprise</t>
  </si>
  <si>
    <t>Hazelhurst</t>
  </si>
  <si>
    <t>Lake Tomahawk</t>
  </si>
  <si>
    <t>Little Rice</t>
  </si>
  <si>
    <t>Lynne</t>
  </si>
  <si>
    <t>Minocqua</t>
  </si>
  <si>
    <t>Monico</t>
  </si>
  <si>
    <t>Nokomis</t>
  </si>
  <si>
    <t>Pelican</t>
  </si>
  <si>
    <t>Pine Lake</t>
  </si>
  <si>
    <t>Piehl</t>
  </si>
  <si>
    <t>Schoepke</t>
  </si>
  <si>
    <t>Stella</t>
  </si>
  <si>
    <t>Sugar Camp</t>
  </si>
  <si>
    <t>Three Lakes</t>
  </si>
  <si>
    <t>Woodboro</t>
  </si>
  <si>
    <t>Newbold, Ward 1</t>
  </si>
  <si>
    <t>Newbold, Wards 2,3,4</t>
  </si>
  <si>
    <t>C. Rhinelander W1</t>
  </si>
  <si>
    <t>C. Rhinelander W2 &amp; 3</t>
  </si>
  <si>
    <t>C. Rhinelander W4 &amp; 5</t>
  </si>
  <si>
    <t>C. Rhinelander W6 &amp; 7</t>
  </si>
  <si>
    <t>C. Rhinelander W8 &amp; 9</t>
  </si>
  <si>
    <t>C. Rhinelander W10</t>
  </si>
  <si>
    <t>C. Rhinelander W11 &amp; 12</t>
  </si>
  <si>
    <t>C. Rhinelander W13 &amp; 14</t>
  </si>
  <si>
    <r>
      <rPr>
        <b/>
        <sz val="11"/>
        <color indexed="8"/>
        <rFont val="Arial"/>
        <family val="2"/>
      </rPr>
      <t>Oneida County Voter Turnout May 12, 2020</t>
    </r>
    <r>
      <rPr>
        <sz val="14"/>
        <rFont val="Arial"/>
        <family val="2"/>
      </rPr>
      <t xml:space="preserve"> Special Election </t>
    </r>
    <r>
      <rPr>
        <i/>
        <sz val="10"/>
        <color indexed="8"/>
        <rFont val="Arial"/>
        <family val="2"/>
      </rPr>
      <t>Active Voters as of 5/12/2020</t>
    </r>
  </si>
  <si>
    <t>May 12, 2020</t>
  </si>
  <si>
    <t>Democratic</t>
  </si>
  <si>
    <t>Special Election</t>
  </si>
  <si>
    <t>Congressional - Representative in Congress District 7</t>
  </si>
  <si>
    <t>Percent of Towns Reported</t>
  </si>
  <si>
    <t>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</si>
</sst>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name val="Courie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8"/>
      <name val="Arial"/>
      <family val="2"/>
    </font>
    <font>
      <b/>
      <sz val="17"/>
      <color indexed="8"/>
      <name val="Arial"/>
      <family val="2"/>
    </font>
    <font>
      <b/>
      <sz val="25"/>
      <name val="Arial"/>
      <family val="2"/>
    </font>
    <font>
      <b/>
      <sz val="16"/>
      <color indexed="10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E31D"/>
        <bgColor indexed="64"/>
      </patternFill>
    </fill>
    <fill>
      <patternFill patternType="solid">
        <fgColor rgb="FFCDEA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37" fontId="0" fillId="0" borderId="0"/>
  </cellStyleXfs>
  <cellXfs count="94">
    <xf numFmtId="37" fontId="0" fillId="0" borderId="0" xfId="0"/>
    <xf numFmtId="37" fontId="1" fillId="0" borderId="0" xfId="0" applyFont="1" applyAlignment="1" applyProtection="1">
      <alignment horizontal="left"/>
    </xf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Protection="1"/>
    <xf numFmtId="37" fontId="2" fillId="0" borderId="0" xfId="0" applyFont="1" applyFill="1" applyBorder="1" applyProtection="1"/>
    <xf numFmtId="37" fontId="1" fillId="0" borderId="0" xfId="0" applyFont="1" applyProtection="1"/>
    <xf numFmtId="37" fontId="2" fillId="0" borderId="0" xfId="0" applyFont="1" applyFill="1" applyBorder="1" applyAlignment="1" applyProtection="1">
      <alignment horizontal="center"/>
    </xf>
    <xf numFmtId="37" fontId="6" fillId="0" borderId="0" xfId="0" applyFont="1" applyFill="1" applyProtection="1"/>
    <xf numFmtId="37" fontId="6" fillId="0" borderId="0" xfId="0" applyFont="1" applyProtection="1"/>
    <xf numFmtId="37" fontId="6" fillId="0" borderId="0" xfId="0" applyFont="1" applyAlignment="1" applyProtection="1">
      <alignment horizontal="left"/>
    </xf>
    <xf numFmtId="37" fontId="6" fillId="0" borderId="0" xfId="0" applyFont="1" applyFill="1" applyAlignment="1" applyProtection="1"/>
    <xf numFmtId="9" fontId="6" fillId="0" borderId="0" xfId="0" applyNumberFormat="1" applyFont="1" applyFill="1" applyProtection="1"/>
    <xf numFmtId="37" fontId="6" fillId="0" borderId="3" xfId="0" applyFont="1" applyFill="1" applyBorder="1" applyProtection="1"/>
    <xf numFmtId="37" fontId="6" fillId="0" borderId="3" xfId="0" applyFont="1" applyFill="1" applyBorder="1" applyAlignment="1" applyProtection="1"/>
    <xf numFmtId="37" fontId="7" fillId="0" borderId="3" xfId="0" applyFont="1" applyFill="1" applyBorder="1" applyProtection="1"/>
    <xf numFmtId="37" fontId="6" fillId="0" borderId="0" xfId="0" applyFont="1" applyFill="1" applyAlignment="1" applyProtection="1">
      <alignment horizontal="center"/>
    </xf>
    <xf numFmtId="37" fontId="6" fillId="0" borderId="0" xfId="0" applyFont="1" applyFill="1" applyAlignment="1" applyProtection="1">
      <alignment horizontal="right"/>
    </xf>
    <xf numFmtId="37" fontId="7" fillId="0" borderId="4" xfId="0" applyFont="1" applyFill="1" applyBorder="1" applyProtection="1"/>
    <xf numFmtId="37" fontId="7" fillId="0" borderId="5" xfId="0" applyFont="1" applyFill="1" applyBorder="1" applyProtection="1"/>
    <xf numFmtId="37" fontId="1" fillId="0" borderId="0" xfId="0" applyFont="1" applyFill="1" applyBorder="1" applyProtection="1"/>
    <xf numFmtId="37" fontId="3" fillId="0" borderId="2" xfId="0" applyFont="1" applyFill="1" applyBorder="1" applyAlignment="1" applyProtection="1">
      <alignment horizontal="right"/>
    </xf>
    <xf numFmtId="37" fontId="8" fillId="0" borderId="0" xfId="0" applyFont="1" applyFill="1" applyBorder="1" applyAlignment="1" applyProtection="1">
      <alignment horizontal="left"/>
    </xf>
    <xf numFmtId="37" fontId="8" fillId="0" borderId="0" xfId="0" applyFont="1" applyFill="1" applyBorder="1" applyProtection="1"/>
    <xf numFmtId="37" fontId="6" fillId="0" borderId="0" xfId="0" applyFont="1" applyFill="1" applyBorder="1" applyProtection="1"/>
    <xf numFmtId="37" fontId="8" fillId="0" borderId="0" xfId="0" applyFont="1" applyFill="1" applyBorder="1" applyAlignment="1" applyProtection="1">
      <alignment horizontal="center"/>
    </xf>
    <xf numFmtId="37" fontId="9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 applyProtection="1">
      <alignment horizontal="center"/>
      <protection locked="0"/>
    </xf>
    <xf numFmtId="37" fontId="3" fillId="0" borderId="0" xfId="0" applyFont="1" applyFill="1" applyBorder="1" applyProtection="1">
      <protection locked="0"/>
    </xf>
    <xf numFmtId="37" fontId="11" fillId="0" borderId="0" xfId="0" applyFont="1" applyFill="1" applyBorder="1" applyAlignment="1" applyProtection="1">
      <alignment horizontal="center"/>
    </xf>
    <xf numFmtId="37" fontId="8" fillId="0" borderId="0" xfId="0" quotePrefix="1" applyFont="1" applyFill="1" applyBorder="1" applyAlignment="1" applyProtection="1">
      <alignment horizontal="left"/>
    </xf>
    <xf numFmtId="37" fontId="10" fillId="0" borderId="0" xfId="0" applyFont="1" applyFill="1" applyBorder="1" applyAlignment="1" applyProtection="1">
      <alignment horizontal="left"/>
    </xf>
    <xf numFmtId="37" fontId="6" fillId="0" borderId="0" xfId="0" applyFont="1" applyFill="1" applyBorder="1" applyAlignment="1" applyProtection="1">
      <alignment horizontal="left"/>
    </xf>
    <xf numFmtId="37" fontId="8" fillId="0" borderId="6" xfId="0" applyFont="1" applyFill="1" applyBorder="1" applyAlignment="1" applyProtection="1"/>
    <xf numFmtId="9" fontId="3" fillId="2" borderId="7" xfId="0" applyNumberFormat="1" applyFont="1" applyFill="1" applyBorder="1" applyProtection="1"/>
    <xf numFmtId="37" fontId="1" fillId="0" borderId="0" xfId="0" applyFont="1" applyFill="1" applyProtection="1"/>
    <xf numFmtId="37" fontId="4" fillId="0" borderId="8" xfId="0" applyFont="1" applyFill="1" applyBorder="1" applyAlignment="1" applyProtection="1">
      <alignment horizontal="right"/>
    </xf>
    <xf numFmtId="37" fontId="4" fillId="0" borderId="10" xfId="0" applyFont="1" applyFill="1" applyBorder="1" applyAlignment="1" applyProtection="1">
      <alignment horizontal="center" vertical="center"/>
      <protection locked="0"/>
    </xf>
    <xf numFmtId="37" fontId="3" fillId="0" borderId="11" xfId="0" applyFont="1" applyFill="1" applyBorder="1" applyAlignment="1" applyProtection="1">
      <alignment horizontal="center" vertical="center"/>
    </xf>
    <xf numFmtId="37" fontId="2" fillId="0" borderId="0" xfId="0" applyFont="1" applyFill="1" applyBorder="1" applyAlignment="1" applyProtection="1">
      <alignment horizontal="center" vertical="center"/>
    </xf>
    <xf numFmtId="37" fontId="8" fillId="0" borderId="12" xfId="0" applyFont="1" applyFill="1" applyBorder="1" applyAlignment="1" applyProtection="1"/>
    <xf numFmtId="37" fontId="4" fillId="0" borderId="6" xfId="0" applyFont="1" applyFill="1" applyBorder="1" applyAlignment="1" applyProtection="1"/>
    <xf numFmtId="37" fontId="4" fillId="0" borderId="13" xfId="0" applyFont="1" applyFill="1" applyBorder="1" applyAlignment="1" applyProtection="1"/>
    <xf numFmtId="37" fontId="4" fillId="5" borderId="10" xfId="0" applyFont="1" applyFill="1" applyBorder="1" applyAlignment="1" applyProtection="1">
      <alignment horizontal="center" vertical="center"/>
      <protection locked="0"/>
    </xf>
    <xf numFmtId="37" fontId="8" fillId="5" borderId="6" xfId="0" applyFont="1" applyFill="1" applyBorder="1" applyAlignment="1" applyProtection="1"/>
    <xf numFmtId="37" fontId="4" fillId="0" borderId="14" xfId="0" applyFont="1" applyFill="1" applyBorder="1" applyAlignment="1" applyProtection="1">
      <alignment horizontal="center" vertical="center"/>
    </xf>
    <xf numFmtId="37" fontId="11" fillId="0" borderId="0" xfId="0" applyFont="1" applyFill="1" applyBorder="1" applyAlignment="1" applyProtection="1">
      <alignment horizontal="center" vertical="center"/>
    </xf>
    <xf numFmtId="37" fontId="3" fillId="6" borderId="15" xfId="0" applyFont="1" applyFill="1" applyBorder="1" applyAlignment="1" applyProtection="1">
      <alignment horizontal="center" vertical="center"/>
    </xf>
    <xf numFmtId="37" fontId="3" fillId="6" borderId="16" xfId="0" applyFont="1" applyFill="1" applyBorder="1" applyAlignment="1" applyProtection="1">
      <alignment horizontal="center" vertical="center"/>
    </xf>
    <xf numFmtId="37" fontId="14" fillId="7" borderId="17" xfId="0" applyFont="1" applyFill="1" applyBorder="1" applyAlignment="1"/>
    <xf numFmtId="37" fontId="14" fillId="7" borderId="18" xfId="0" applyFont="1" applyFill="1" applyBorder="1" applyAlignment="1"/>
    <xf numFmtId="37" fontId="14" fillId="7" borderId="0" xfId="0" applyFont="1" applyFill="1" applyBorder="1" applyAlignment="1"/>
    <xf numFmtId="37" fontId="14" fillId="8" borderId="15" xfId="0" applyFont="1" applyFill="1" applyBorder="1"/>
    <xf numFmtId="37" fontId="14" fillId="8" borderId="17" xfId="0" applyFont="1" applyFill="1" applyBorder="1"/>
    <xf numFmtId="37" fontId="14" fillId="8" borderId="10" xfId="0" applyFont="1" applyFill="1" applyBorder="1"/>
    <xf numFmtId="37" fontId="14" fillId="9" borderId="19" xfId="0" applyFont="1" applyFill="1" applyBorder="1"/>
    <xf numFmtId="37" fontId="14" fillId="0" borderId="20" xfId="0" applyFont="1" applyBorder="1"/>
    <xf numFmtId="10" fontId="14" fillId="0" borderId="20" xfId="0" applyNumberFormat="1" applyFont="1" applyBorder="1"/>
    <xf numFmtId="37" fontId="14" fillId="0" borderId="21" xfId="0" applyFont="1" applyBorder="1"/>
    <xf numFmtId="37" fontId="14" fillId="9" borderId="15" xfId="0" applyFont="1" applyFill="1" applyBorder="1"/>
    <xf numFmtId="37" fontId="14" fillId="0" borderId="22" xfId="0" applyFont="1" applyBorder="1"/>
    <xf numFmtId="10" fontId="14" fillId="0" borderId="23" xfId="0" applyNumberFormat="1" applyFont="1" applyBorder="1"/>
    <xf numFmtId="37" fontId="14" fillId="0" borderId="24" xfId="0" applyFont="1" applyBorder="1"/>
    <xf numFmtId="37" fontId="14" fillId="0" borderId="23" xfId="0" applyFont="1" applyBorder="1"/>
    <xf numFmtId="10" fontId="14" fillId="0" borderId="25" xfId="0" applyNumberFormat="1" applyFont="1" applyBorder="1"/>
    <xf numFmtId="37" fontId="14" fillId="9" borderId="26" xfId="0" applyFont="1" applyFill="1" applyBorder="1"/>
    <xf numFmtId="37" fontId="4" fillId="0" borderId="0" xfId="0" applyFont="1" applyFill="1" applyBorder="1" applyAlignment="1" applyProtection="1"/>
    <xf numFmtId="37" fontId="0" fillId="0" borderId="0" xfId="0" applyBorder="1"/>
    <xf numFmtId="37" fontId="8" fillId="12" borderId="31" xfId="0" applyFont="1" applyFill="1" applyBorder="1" applyAlignment="1">
      <alignment wrapText="1"/>
    </xf>
    <xf numFmtId="37" fontId="8" fillId="10" borderId="31" xfId="0" applyFont="1" applyFill="1" applyBorder="1" applyAlignment="1"/>
    <xf numFmtId="37" fontId="5" fillId="12" borderId="31" xfId="0" applyFont="1" applyFill="1" applyBorder="1" applyAlignment="1" applyProtection="1">
      <alignment wrapText="1"/>
    </xf>
    <xf numFmtId="37" fontId="5" fillId="10" borderId="31" xfId="0" applyFont="1" applyFill="1" applyBorder="1" applyAlignment="1" applyProtection="1">
      <alignment wrapText="1"/>
    </xf>
    <xf numFmtId="37" fontId="4" fillId="0" borderId="9" xfId="0" applyFont="1" applyFill="1" applyBorder="1" applyAlignment="1" applyProtection="1">
      <alignment horizontal="center" vertical="center"/>
      <protection locked="0"/>
    </xf>
    <xf numFmtId="9" fontId="3" fillId="0" borderId="15" xfId="0" applyNumberFormat="1" applyFont="1" applyFill="1" applyBorder="1" applyAlignment="1" applyProtection="1"/>
    <xf numFmtId="37" fontId="3" fillId="0" borderId="15" xfId="0" applyFont="1" applyFill="1" applyBorder="1" applyAlignment="1" applyProtection="1">
      <alignment horizontal="center"/>
    </xf>
    <xf numFmtId="37" fontId="1" fillId="3" borderId="32" xfId="0" quotePrefix="1" applyFont="1" applyFill="1" applyBorder="1" applyAlignment="1" applyProtection="1">
      <alignment horizontal="left"/>
    </xf>
    <xf numFmtId="37" fontId="12" fillId="3" borderId="33" xfId="0" applyFont="1" applyFill="1" applyBorder="1" applyAlignment="1" applyProtection="1">
      <alignment horizontal="center"/>
    </xf>
    <xf numFmtId="37" fontId="13" fillId="4" borderId="17" xfId="0" applyFont="1" applyFill="1" applyBorder="1" applyAlignment="1" applyProtection="1">
      <alignment horizontal="center"/>
    </xf>
    <xf numFmtId="37" fontId="5" fillId="13" borderId="27" xfId="0" applyFont="1" applyFill="1" applyBorder="1" applyAlignment="1" applyProtection="1">
      <alignment horizontal="center" wrapText="1"/>
    </xf>
    <xf numFmtId="37" fontId="5" fillId="13" borderId="28" xfId="0" applyFont="1" applyFill="1" applyBorder="1" applyAlignment="1" applyProtection="1">
      <alignment horizontal="center" wrapText="1"/>
    </xf>
    <xf numFmtId="9" fontId="3" fillId="0" borderId="26" xfId="0" applyNumberFormat="1" applyFont="1" applyFill="1" applyBorder="1" applyAlignment="1" applyProtection="1">
      <alignment horizontal="center" textRotation="90" wrapText="1"/>
    </xf>
    <xf numFmtId="9" fontId="3" fillId="0" borderId="31" xfId="0" applyNumberFormat="1" applyFont="1" applyFill="1" applyBorder="1" applyAlignment="1" applyProtection="1">
      <alignment horizontal="center" textRotation="90" wrapText="1"/>
    </xf>
    <xf numFmtId="9" fontId="3" fillId="0" borderId="16" xfId="0" applyNumberFormat="1" applyFont="1" applyFill="1" applyBorder="1" applyAlignment="1" applyProtection="1">
      <alignment horizontal="center" textRotation="90" wrapText="1"/>
    </xf>
    <xf numFmtId="37" fontId="3" fillId="0" borderId="26" xfId="0" applyFont="1" applyFill="1" applyBorder="1" applyAlignment="1" applyProtection="1">
      <alignment horizontal="center"/>
    </xf>
    <xf numFmtId="37" fontId="3" fillId="0" borderId="31" xfId="0" applyFont="1" applyFill="1" applyBorder="1" applyAlignment="1" applyProtection="1">
      <alignment horizontal="center"/>
    </xf>
    <xf numFmtId="37" fontId="3" fillId="0" borderId="16" xfId="0" applyFont="1" applyFill="1" applyBorder="1" applyAlignment="1" applyProtection="1">
      <alignment horizontal="center"/>
    </xf>
    <xf numFmtId="37" fontId="5" fillId="0" borderId="26" xfId="0" applyFont="1" applyFill="1" applyBorder="1" applyAlignment="1" applyProtection="1">
      <alignment horizontal="center" textRotation="90"/>
    </xf>
    <xf numFmtId="37" fontId="5" fillId="0" borderId="31" xfId="0" applyFont="1" applyFill="1" applyBorder="1" applyAlignment="1" applyProtection="1">
      <alignment horizontal="center" textRotation="90"/>
    </xf>
    <xf numFmtId="37" fontId="5" fillId="0" borderId="16" xfId="0" applyFont="1" applyFill="1" applyBorder="1" applyAlignment="1" applyProtection="1">
      <alignment horizontal="center" textRotation="90"/>
    </xf>
    <xf numFmtId="37" fontId="8" fillId="11" borderId="27" xfId="0" applyFont="1" applyFill="1" applyBorder="1" applyAlignment="1">
      <alignment horizontal="center" vertical="center" wrapText="1"/>
    </xf>
    <xf numFmtId="37" fontId="8" fillId="11" borderId="1" xfId="0" applyFont="1" applyFill="1" applyBorder="1" applyAlignment="1">
      <alignment horizontal="center" vertical="center" wrapText="1"/>
    </xf>
    <xf numFmtId="37" fontId="8" fillId="11" borderId="28" xfId="0" applyFont="1" applyFill="1" applyBorder="1" applyAlignment="1">
      <alignment horizontal="center" vertical="center" wrapText="1"/>
    </xf>
    <xf numFmtId="37" fontId="8" fillId="11" borderId="30" xfId="0" applyFont="1" applyFill="1" applyBorder="1" applyAlignment="1">
      <alignment horizontal="center" vertical="center" wrapText="1"/>
    </xf>
    <xf numFmtId="37" fontId="14" fillId="8" borderId="31" xfId="0" applyFont="1" applyFill="1" applyBorder="1" applyAlignment="1">
      <alignment horizontal="center" wrapText="1"/>
    </xf>
    <xf numFmtId="37" fontId="14" fillId="8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34" transitionEvaluation="1" transitionEntry="1" codeName="Sheet1">
    <pageSetUpPr fitToPage="1"/>
  </sheetPr>
  <dimension ref="A1:AH769"/>
  <sheetViews>
    <sheetView showGridLines="0" tabSelected="1" zoomScale="50" workbookViewId="0">
      <pane xSplit="1" ySplit="6" topLeftCell="B34" activePane="bottomRight" state="frozen"/>
      <selection pane="topRight" activeCell="B1" sqref="B1"/>
      <selection pane="bottomLeft" activeCell="A18" sqref="A18"/>
      <selection pane="bottomRight" activeCell="D39" sqref="D39"/>
    </sheetView>
  </sheetViews>
  <sheetFormatPr defaultColWidth="11.75" defaultRowHeight="16.5" x14ac:dyDescent="0.35"/>
  <cols>
    <col min="1" max="1" width="32.75" style="8" customWidth="1"/>
    <col min="2" max="2" width="10.3125" style="8" customWidth="1"/>
    <col min="3" max="3" width="10.875" style="8" customWidth="1"/>
    <col min="4" max="4" width="28.25" style="8" customWidth="1"/>
    <col min="5" max="5" width="27.5625" style="8" customWidth="1"/>
    <col min="6" max="6" width="20.4375" style="8" customWidth="1"/>
    <col min="7" max="7" width="8.6875" style="8" customWidth="1"/>
    <col min="8" max="9" width="14.75" style="8" customWidth="1"/>
    <col min="10" max="10" width="10.75" style="8" customWidth="1"/>
    <col min="11" max="11" width="14.75" style="8" customWidth="1"/>
    <col min="12" max="12" width="10.75" style="8" customWidth="1"/>
    <col min="13" max="21" width="14.75" style="8" customWidth="1"/>
    <col min="22" max="22" width="24.75" style="8" customWidth="1"/>
    <col min="23" max="23" width="13.75" style="8" customWidth="1"/>
    <col min="24" max="24" width="7.75" style="8" customWidth="1"/>
    <col min="25" max="25" width="14.75" style="8" customWidth="1"/>
    <col min="26" max="26" width="18.75" style="8" customWidth="1"/>
    <col min="27" max="28" width="12.75" style="8" customWidth="1"/>
    <col min="29" max="29" width="1.75" style="8" customWidth="1"/>
    <col min="30" max="16384" width="11.75" style="8"/>
  </cols>
  <sheetData>
    <row r="1" spans="1:34" ht="25.15" customHeight="1" x14ac:dyDescent="0.5">
      <c r="A1" s="74"/>
      <c r="B1" s="82"/>
      <c r="C1" s="79" t="s">
        <v>105</v>
      </c>
      <c r="D1" s="88" t="s">
        <v>104</v>
      </c>
      <c r="E1" s="89"/>
      <c r="F1" s="89"/>
      <c r="G1" s="85" t="s">
        <v>57</v>
      </c>
      <c r="H1" s="21"/>
      <c r="I1" s="21"/>
      <c r="J1" s="29"/>
      <c r="K1" s="21"/>
      <c r="L1" s="22"/>
      <c r="M1" s="24"/>
      <c r="N1" s="24"/>
      <c r="O1" s="24"/>
      <c r="P1" s="24"/>
      <c r="Q1" s="24"/>
      <c r="R1" s="24"/>
      <c r="S1" s="24"/>
      <c r="T1" s="24"/>
      <c r="U1" s="24"/>
      <c r="V1" s="22"/>
      <c r="W1" s="23"/>
      <c r="X1" s="23"/>
      <c r="Y1" s="23"/>
      <c r="Z1" s="23"/>
      <c r="AA1" s="23"/>
      <c r="AB1" s="23"/>
      <c r="AC1" s="23"/>
      <c r="AD1" s="23"/>
      <c r="AE1" s="7"/>
      <c r="AF1" s="7"/>
      <c r="AG1" s="7"/>
      <c r="AH1" s="7"/>
    </row>
    <row r="2" spans="1:34" ht="25.15" customHeight="1" thickBot="1" x14ac:dyDescent="0.7">
      <c r="A2" s="75" t="s">
        <v>27</v>
      </c>
      <c r="B2" s="83"/>
      <c r="C2" s="80"/>
      <c r="D2" s="90"/>
      <c r="E2" s="91"/>
      <c r="F2" s="91"/>
      <c r="G2" s="86"/>
      <c r="H2" s="30"/>
      <c r="I2" s="21"/>
      <c r="J2" s="21"/>
      <c r="K2" s="21"/>
      <c r="L2" s="24"/>
      <c r="M2" s="24"/>
      <c r="N2" s="24"/>
      <c r="O2" s="24"/>
      <c r="P2" s="24"/>
      <c r="Q2" s="24"/>
      <c r="R2" s="24"/>
      <c r="S2" s="24"/>
      <c r="T2" s="24"/>
      <c r="U2" s="24"/>
      <c r="V2" s="22"/>
      <c r="W2" s="23"/>
      <c r="X2" s="23"/>
      <c r="Y2" s="23"/>
      <c r="Z2" s="23"/>
      <c r="AA2" s="23"/>
      <c r="AB2" s="23"/>
      <c r="AC2" s="23"/>
      <c r="AD2" s="23"/>
    </row>
    <row r="3" spans="1:34" ht="22.5" customHeight="1" x14ac:dyDescent="0.5">
      <c r="A3" s="75" t="s">
        <v>101</v>
      </c>
      <c r="B3" s="83"/>
      <c r="C3" s="80"/>
      <c r="D3" s="67" t="s">
        <v>64</v>
      </c>
      <c r="E3" s="68" t="s">
        <v>65</v>
      </c>
      <c r="F3" s="77" t="s">
        <v>62</v>
      </c>
      <c r="G3" s="8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3"/>
      <c r="W3" s="23"/>
      <c r="X3" s="23"/>
      <c r="Y3" s="23"/>
      <c r="Z3" s="23"/>
      <c r="AA3" s="23"/>
      <c r="AB3" s="23"/>
      <c r="AC3" s="23"/>
      <c r="AD3" s="23"/>
    </row>
    <row r="4" spans="1:34" ht="25.15" customHeight="1" thickBot="1" x14ac:dyDescent="0.55000000000000004">
      <c r="A4" s="75" t="s">
        <v>103</v>
      </c>
      <c r="B4" s="83"/>
      <c r="C4" s="80"/>
      <c r="D4" s="69" t="s">
        <v>102</v>
      </c>
      <c r="E4" s="70" t="s">
        <v>63</v>
      </c>
      <c r="F4" s="78"/>
      <c r="G4" s="87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3"/>
      <c r="W4" s="23"/>
      <c r="X4" s="23"/>
      <c r="Y4" s="23"/>
      <c r="Z4" s="23"/>
      <c r="AA4" s="23"/>
      <c r="AB4" s="23"/>
      <c r="AC4" s="23"/>
      <c r="AD4" s="23"/>
    </row>
    <row r="5" spans="1:34" ht="54.75" customHeight="1" thickBot="1" x14ac:dyDescent="0.7">
      <c r="A5" s="76" t="s">
        <v>60</v>
      </c>
      <c r="B5" s="84"/>
      <c r="C5" s="81"/>
      <c r="D5" s="46">
        <f t="shared" ref="D5:F5" si="0">SUM(D7:D35)</f>
        <v>5918</v>
      </c>
      <c r="E5" s="46">
        <f t="shared" si="0"/>
        <v>7519</v>
      </c>
      <c r="F5" s="46">
        <f t="shared" si="0"/>
        <v>26</v>
      </c>
      <c r="G5" s="47">
        <f>SUM(G7:G35)</f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3"/>
      <c r="W5" s="23"/>
      <c r="X5" s="23"/>
      <c r="Y5" s="23"/>
      <c r="Z5" s="23"/>
      <c r="AA5" s="23"/>
      <c r="AB5" s="23"/>
      <c r="AC5" s="23"/>
      <c r="AD5" s="23"/>
    </row>
    <row r="6" spans="1:34" ht="30" customHeight="1" thickBot="1" x14ac:dyDescent="0.45">
      <c r="A6" s="20"/>
      <c r="B6" s="73" t="s">
        <v>41</v>
      </c>
      <c r="C6" s="72">
        <f>SUM(C8+C7+C9+C10+C11+C12+C13+C14+C15+C16+C17+C18+C19+C20+C21+C22+C23+C24+C25+C26+C27+C28+C29+C30+C31+C32+C33+C34+C35+C36+C37+C38+C39+C40)/29</f>
        <v>1</v>
      </c>
      <c r="D6" s="33"/>
      <c r="E6" s="33"/>
      <c r="F6" s="33"/>
      <c r="G6" s="3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/>
      <c r="W6" s="23"/>
      <c r="X6" s="23"/>
      <c r="Y6" s="23"/>
      <c r="Z6" s="23"/>
      <c r="AA6" s="23"/>
      <c r="AB6" s="23"/>
      <c r="AC6" s="23"/>
      <c r="AD6" s="23"/>
    </row>
    <row r="7" spans="1:34" ht="40.15" customHeight="1" x14ac:dyDescent="0.5">
      <c r="A7" s="39" t="s">
        <v>44</v>
      </c>
      <c r="B7" s="71">
        <v>460</v>
      </c>
      <c r="C7" s="71">
        <v>1</v>
      </c>
      <c r="D7" s="36">
        <v>210</v>
      </c>
      <c r="E7" s="36">
        <v>250</v>
      </c>
      <c r="F7" s="36">
        <v>0</v>
      </c>
      <c r="G7" s="36">
        <v>0</v>
      </c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3"/>
      <c r="X7" s="23"/>
      <c r="Y7" s="23"/>
      <c r="Z7" s="23"/>
      <c r="AA7" s="23"/>
      <c r="AB7" s="23"/>
      <c r="AC7" s="23"/>
      <c r="AD7" s="23"/>
    </row>
    <row r="8" spans="1:34" ht="40.15" customHeight="1" x14ac:dyDescent="0.5">
      <c r="A8" s="32" t="s">
        <v>28</v>
      </c>
      <c r="B8" s="36">
        <v>806</v>
      </c>
      <c r="C8" s="36">
        <v>1</v>
      </c>
      <c r="D8" s="36">
        <v>417</v>
      </c>
      <c r="E8" s="36">
        <v>389</v>
      </c>
      <c r="F8" s="36">
        <v>0</v>
      </c>
      <c r="G8" s="36">
        <v>0</v>
      </c>
      <c r="H8" s="3"/>
      <c r="I8" s="3"/>
      <c r="J8" s="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3"/>
      <c r="W8" s="23"/>
      <c r="X8" s="23"/>
      <c r="Y8" s="23"/>
      <c r="Z8" s="23"/>
      <c r="AA8" s="23"/>
      <c r="AB8" s="23"/>
      <c r="AC8" s="23"/>
      <c r="AD8" s="23"/>
    </row>
    <row r="9" spans="1:34" ht="40.15" customHeight="1" x14ac:dyDescent="0.5">
      <c r="A9" s="32" t="s">
        <v>43</v>
      </c>
      <c r="B9" s="36">
        <v>152</v>
      </c>
      <c r="C9" s="36">
        <v>1</v>
      </c>
      <c r="D9" s="36">
        <v>45</v>
      </c>
      <c r="E9" s="36">
        <v>107</v>
      </c>
      <c r="F9" s="36">
        <v>0</v>
      </c>
      <c r="G9" s="36">
        <v>0</v>
      </c>
      <c r="H9" s="3"/>
      <c r="I9" s="3"/>
      <c r="J9" s="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3"/>
      <c r="W9" s="23"/>
      <c r="X9" s="23"/>
      <c r="Y9" s="23"/>
      <c r="Z9" s="23"/>
      <c r="AA9" s="23"/>
      <c r="AB9" s="23"/>
      <c r="AC9" s="23"/>
      <c r="AD9" s="23"/>
    </row>
    <row r="10" spans="1:34" ht="40.15" customHeight="1" x14ac:dyDescent="0.5">
      <c r="A10" s="32" t="s">
        <v>37</v>
      </c>
      <c r="B10" s="36">
        <v>608</v>
      </c>
      <c r="C10" s="36">
        <v>1</v>
      </c>
      <c r="D10" s="36">
        <v>268</v>
      </c>
      <c r="E10" s="36">
        <v>336</v>
      </c>
      <c r="F10" s="36">
        <v>2</v>
      </c>
      <c r="G10" s="36">
        <v>0</v>
      </c>
      <c r="H10" s="3"/>
      <c r="I10" s="3"/>
      <c r="J10" s="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3"/>
      <c r="W10" s="23"/>
      <c r="X10" s="23"/>
      <c r="Y10" s="23"/>
      <c r="Z10" s="23"/>
      <c r="AA10" s="23"/>
      <c r="AB10" s="23"/>
      <c r="AC10" s="23"/>
      <c r="AD10" s="23"/>
    </row>
    <row r="11" spans="1:34" ht="40.15" customHeight="1" x14ac:dyDescent="0.5">
      <c r="A11" s="32" t="s">
        <v>38</v>
      </c>
      <c r="B11" s="36">
        <v>474</v>
      </c>
      <c r="C11" s="36">
        <v>1</v>
      </c>
      <c r="D11" s="36">
        <v>181</v>
      </c>
      <c r="E11" s="36">
        <v>290</v>
      </c>
      <c r="F11" s="36">
        <v>1</v>
      </c>
      <c r="G11" s="36">
        <v>0</v>
      </c>
      <c r="H11" s="3"/>
      <c r="I11" s="3"/>
      <c r="J11" s="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3"/>
      <c r="W11" s="23"/>
      <c r="X11" s="23"/>
      <c r="Y11" s="23"/>
      <c r="Z11" s="23"/>
      <c r="AA11" s="23"/>
      <c r="AB11" s="23"/>
      <c r="AC11" s="23"/>
      <c r="AD11" s="23"/>
    </row>
    <row r="12" spans="1:34" ht="40.15" customHeight="1" x14ac:dyDescent="0.5">
      <c r="A12" s="32" t="s">
        <v>29</v>
      </c>
      <c r="B12" s="36">
        <v>146</v>
      </c>
      <c r="C12" s="36">
        <v>1</v>
      </c>
      <c r="D12" s="36">
        <v>46</v>
      </c>
      <c r="E12" s="36">
        <v>100</v>
      </c>
      <c r="F12" s="36">
        <v>0</v>
      </c>
      <c r="G12" s="36">
        <v>0</v>
      </c>
      <c r="H12" s="26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3"/>
      <c r="W12" s="23"/>
      <c r="X12" s="23"/>
      <c r="Y12" s="23"/>
      <c r="Z12" s="23"/>
      <c r="AA12" s="23"/>
      <c r="AB12" s="23"/>
      <c r="AC12" s="23"/>
      <c r="AD12" s="23"/>
    </row>
    <row r="13" spans="1:34" ht="40.15" customHeight="1" x14ac:dyDescent="0.5">
      <c r="A13" s="32" t="s">
        <v>30</v>
      </c>
      <c r="B13" s="36">
        <v>44</v>
      </c>
      <c r="C13" s="36">
        <v>1</v>
      </c>
      <c r="D13" s="36">
        <v>20</v>
      </c>
      <c r="E13" s="36">
        <v>24</v>
      </c>
      <c r="F13" s="36">
        <v>0</v>
      </c>
      <c r="G13" s="36">
        <v>0</v>
      </c>
      <c r="H13" s="26"/>
      <c r="I13" s="26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3"/>
      <c r="W13" s="23"/>
      <c r="X13" s="23"/>
      <c r="Y13" s="23"/>
      <c r="Z13" s="23"/>
      <c r="AA13" s="23"/>
      <c r="AB13" s="23"/>
      <c r="AC13" s="23"/>
      <c r="AD13" s="23"/>
    </row>
    <row r="14" spans="1:34" ht="40.15" customHeight="1" x14ac:dyDescent="0.5">
      <c r="A14" s="32" t="s">
        <v>55</v>
      </c>
      <c r="B14" s="36">
        <v>1993</v>
      </c>
      <c r="C14" s="36">
        <v>1</v>
      </c>
      <c r="D14" s="36">
        <v>779</v>
      </c>
      <c r="E14" s="36">
        <v>1208</v>
      </c>
      <c r="F14" s="36">
        <v>0</v>
      </c>
      <c r="G14" s="36">
        <v>0</v>
      </c>
      <c r="H14" s="3"/>
      <c r="I14" s="3"/>
      <c r="J14" s="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3"/>
      <c r="W14" s="23"/>
      <c r="X14" s="23"/>
      <c r="Y14" s="23"/>
      <c r="Z14" s="23"/>
      <c r="AA14" s="23"/>
      <c r="AB14" s="23"/>
      <c r="AC14" s="23"/>
      <c r="AD14" s="23"/>
    </row>
    <row r="15" spans="1:34" ht="40.15" customHeight="1" x14ac:dyDescent="0.5">
      <c r="A15" s="43" t="s">
        <v>31</v>
      </c>
      <c r="B15" s="42">
        <v>88</v>
      </c>
      <c r="C15" s="42">
        <v>1</v>
      </c>
      <c r="D15" s="42">
        <v>21</v>
      </c>
      <c r="E15" s="36">
        <v>67</v>
      </c>
      <c r="F15" s="36">
        <v>0</v>
      </c>
      <c r="G15" s="36">
        <v>0</v>
      </c>
      <c r="H15" s="3"/>
      <c r="I15" s="3"/>
      <c r="J15" s="3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3"/>
      <c r="W15" s="23"/>
      <c r="X15" s="23"/>
      <c r="Y15" s="23"/>
      <c r="Z15" s="23"/>
      <c r="AA15" s="23"/>
      <c r="AB15" s="23"/>
      <c r="AC15" s="23"/>
      <c r="AD15" s="23"/>
    </row>
    <row r="16" spans="1:34" ht="40.15" customHeight="1" x14ac:dyDescent="0.5">
      <c r="A16" s="32" t="s">
        <v>45</v>
      </c>
      <c r="B16" s="36">
        <v>154</v>
      </c>
      <c r="C16" s="36">
        <v>1</v>
      </c>
      <c r="D16" s="36">
        <v>60</v>
      </c>
      <c r="E16" s="36">
        <v>93</v>
      </c>
      <c r="F16" s="36">
        <v>0</v>
      </c>
      <c r="G16" s="36">
        <v>0</v>
      </c>
      <c r="H16" s="3"/>
      <c r="I16" s="3"/>
      <c r="J16" s="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39.75" customHeight="1" x14ac:dyDescent="0.5">
      <c r="A17" s="32" t="s">
        <v>46</v>
      </c>
      <c r="B17" s="36">
        <v>1002</v>
      </c>
      <c r="C17" s="36">
        <v>1</v>
      </c>
      <c r="D17" s="36">
        <v>483</v>
      </c>
      <c r="E17" s="36">
        <v>517</v>
      </c>
      <c r="F17" s="36"/>
      <c r="G17" s="36">
        <v>0</v>
      </c>
      <c r="H17" s="3"/>
      <c r="I17" s="3"/>
      <c r="J17" s="3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40.15" customHeight="1" x14ac:dyDescent="0.5">
      <c r="A18" s="32" t="s">
        <v>39</v>
      </c>
      <c r="B18" s="36">
        <v>534</v>
      </c>
      <c r="C18" s="36">
        <v>1</v>
      </c>
      <c r="D18" s="36">
        <v>236</v>
      </c>
      <c r="E18" s="36">
        <v>295</v>
      </c>
      <c r="F18" s="36">
        <v>1</v>
      </c>
      <c r="G18" s="36">
        <v>0</v>
      </c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40.15" customHeight="1" x14ac:dyDescent="0.5">
      <c r="A19" s="32" t="s">
        <v>56</v>
      </c>
      <c r="B19" s="36">
        <v>935</v>
      </c>
      <c r="C19" s="36">
        <v>1</v>
      </c>
      <c r="D19" s="36">
        <v>455</v>
      </c>
      <c r="E19" s="36">
        <v>477</v>
      </c>
      <c r="F19" s="36">
        <v>3</v>
      </c>
      <c r="G19" s="36">
        <v>0</v>
      </c>
      <c r="H19" s="3"/>
      <c r="I19" s="3"/>
      <c r="J19" s="3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40.15" customHeight="1" x14ac:dyDescent="0.5">
      <c r="A20" s="43" t="s">
        <v>32</v>
      </c>
      <c r="B20" s="42">
        <v>31</v>
      </c>
      <c r="C20" s="42">
        <v>1</v>
      </c>
      <c r="D20" s="36">
        <v>13</v>
      </c>
      <c r="E20" s="36">
        <v>18</v>
      </c>
      <c r="F20" s="36">
        <v>0</v>
      </c>
      <c r="G20" s="36">
        <v>0</v>
      </c>
      <c r="H20" s="3"/>
      <c r="I20" s="3"/>
      <c r="J20" s="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40.15" customHeight="1" x14ac:dyDescent="0.5">
      <c r="A21" s="32" t="s">
        <v>33</v>
      </c>
      <c r="B21" s="36">
        <v>982</v>
      </c>
      <c r="C21" s="36">
        <v>1</v>
      </c>
      <c r="D21" s="36">
        <v>492</v>
      </c>
      <c r="E21" s="36">
        <v>490</v>
      </c>
      <c r="F21" s="36">
        <v>0</v>
      </c>
      <c r="G21" s="36">
        <v>0</v>
      </c>
      <c r="H21" s="3"/>
      <c r="I21" s="3"/>
      <c r="J21" s="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40.15" customHeight="1" x14ac:dyDescent="0.5">
      <c r="A22" s="32" t="s">
        <v>34</v>
      </c>
      <c r="B22" s="36">
        <v>160</v>
      </c>
      <c r="C22" s="36">
        <v>1</v>
      </c>
      <c r="D22" s="36">
        <v>67</v>
      </c>
      <c r="E22" s="36">
        <v>93</v>
      </c>
      <c r="F22" s="36">
        <v>0</v>
      </c>
      <c r="G22" s="36">
        <v>0</v>
      </c>
      <c r="H22" s="3"/>
      <c r="I22" s="3"/>
      <c r="J22" s="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40.15" customHeight="1" x14ac:dyDescent="0.5">
      <c r="A23" s="32" t="s">
        <v>59</v>
      </c>
      <c r="B23" s="36">
        <v>231</v>
      </c>
      <c r="C23" s="36">
        <v>1</v>
      </c>
      <c r="D23" s="36">
        <v>127</v>
      </c>
      <c r="E23" s="36">
        <v>101</v>
      </c>
      <c r="F23" s="36">
        <v>2</v>
      </c>
      <c r="G23" s="36">
        <v>0</v>
      </c>
      <c r="H23" s="3"/>
      <c r="I23" s="3"/>
      <c r="J23" s="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40.15" customHeight="1" x14ac:dyDescent="0.5">
      <c r="A24" s="32" t="s">
        <v>35</v>
      </c>
      <c r="B24" s="36">
        <v>762</v>
      </c>
      <c r="C24" s="36">
        <v>1</v>
      </c>
      <c r="D24" s="36">
        <v>280</v>
      </c>
      <c r="E24" s="36">
        <v>479</v>
      </c>
      <c r="F24" s="36">
        <v>3</v>
      </c>
      <c r="G24" s="36">
        <v>0</v>
      </c>
      <c r="H24" s="3"/>
      <c r="I24" s="3"/>
      <c r="J24" s="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40.15" customHeight="1" x14ac:dyDescent="0.5">
      <c r="A25" s="32" t="s">
        <v>58</v>
      </c>
      <c r="B25" s="36">
        <v>1010</v>
      </c>
      <c r="C25" s="36">
        <v>1</v>
      </c>
      <c r="D25" s="36">
        <v>348</v>
      </c>
      <c r="E25" s="36">
        <v>661</v>
      </c>
      <c r="F25" s="36">
        <v>0</v>
      </c>
      <c r="G25" s="36">
        <v>0</v>
      </c>
      <c r="H25" s="3"/>
      <c r="I25" s="3"/>
      <c r="J25" s="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40.15" customHeight="1" x14ac:dyDescent="0.5">
      <c r="A26" s="32" t="s">
        <v>36</v>
      </c>
      <c r="B26" s="36">
        <v>346</v>
      </c>
      <c r="C26" s="36">
        <v>1</v>
      </c>
      <c r="D26" s="36">
        <v>140</v>
      </c>
      <c r="E26" s="36">
        <v>206</v>
      </c>
      <c r="F26" s="36">
        <v>0</v>
      </c>
      <c r="G26" s="36">
        <v>0</v>
      </c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40.15" customHeight="1" x14ac:dyDescent="0.5">
      <c r="A27" s="32" t="s">
        <v>40</v>
      </c>
      <c r="B27" s="36">
        <v>748</v>
      </c>
      <c r="C27" s="36">
        <v>1</v>
      </c>
      <c r="D27" s="42">
        <v>318</v>
      </c>
      <c r="E27" s="42">
        <v>430</v>
      </c>
      <c r="F27" s="42">
        <v>0</v>
      </c>
      <c r="G27" s="36">
        <v>0</v>
      </c>
      <c r="H27" s="3"/>
      <c r="I27" s="3"/>
      <c r="J27" s="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ht="40.15" customHeight="1" x14ac:dyDescent="0.4">
      <c r="A28" s="40" t="s">
        <v>47</v>
      </c>
      <c r="B28" s="36">
        <v>234</v>
      </c>
      <c r="C28" s="36">
        <v>1</v>
      </c>
      <c r="D28" s="36">
        <v>143</v>
      </c>
      <c r="E28" s="36">
        <v>88</v>
      </c>
      <c r="F28" s="36">
        <v>2</v>
      </c>
      <c r="G28" s="36">
        <v>0</v>
      </c>
      <c r="H28" s="3"/>
      <c r="I28" s="3"/>
      <c r="J28" s="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40.15" customHeight="1" x14ac:dyDescent="0.4">
      <c r="A29" s="40" t="s">
        <v>48</v>
      </c>
      <c r="B29" s="36">
        <v>209</v>
      </c>
      <c r="C29" s="36">
        <v>1</v>
      </c>
      <c r="D29" s="36">
        <v>127</v>
      </c>
      <c r="E29" s="36">
        <v>79</v>
      </c>
      <c r="F29" s="36">
        <v>0</v>
      </c>
      <c r="G29" s="36">
        <v>0</v>
      </c>
      <c r="H29" s="3"/>
      <c r="I29" s="3"/>
      <c r="J29" s="3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40.15" customHeight="1" x14ac:dyDescent="0.4">
      <c r="A30" s="40" t="s">
        <v>49</v>
      </c>
      <c r="B30" s="36">
        <v>212</v>
      </c>
      <c r="C30" s="36">
        <v>1</v>
      </c>
      <c r="D30" s="36">
        <v>82</v>
      </c>
      <c r="E30" s="36">
        <v>127</v>
      </c>
      <c r="F30" s="36">
        <v>3</v>
      </c>
      <c r="G30" s="36">
        <v>0</v>
      </c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40.15" customHeight="1" x14ac:dyDescent="0.4">
      <c r="A31" s="40" t="s">
        <v>50</v>
      </c>
      <c r="B31" s="36">
        <v>180</v>
      </c>
      <c r="C31" s="36">
        <v>1</v>
      </c>
      <c r="D31" s="36">
        <v>106</v>
      </c>
      <c r="E31" s="36">
        <v>73</v>
      </c>
      <c r="F31" s="36">
        <v>1</v>
      </c>
      <c r="G31" s="36">
        <v>0</v>
      </c>
      <c r="H31" s="3"/>
      <c r="I31" s="3"/>
      <c r="J31" s="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40.15" customHeight="1" x14ac:dyDescent="0.4">
      <c r="A32" s="40" t="s">
        <v>51</v>
      </c>
      <c r="B32" s="36">
        <v>363</v>
      </c>
      <c r="C32" s="36">
        <v>1</v>
      </c>
      <c r="D32" s="36">
        <v>221</v>
      </c>
      <c r="E32" s="36">
        <v>133</v>
      </c>
      <c r="F32" s="36">
        <v>0</v>
      </c>
      <c r="G32" s="36">
        <v>0</v>
      </c>
      <c r="H32" s="3"/>
      <c r="I32" s="3"/>
      <c r="J32" s="3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ht="40.15" customHeight="1" x14ac:dyDescent="0.4">
      <c r="A33" s="40" t="s">
        <v>52</v>
      </c>
      <c r="B33" s="36">
        <v>237</v>
      </c>
      <c r="C33" s="36">
        <v>1</v>
      </c>
      <c r="D33" s="36">
        <v>93</v>
      </c>
      <c r="E33" s="36">
        <v>138</v>
      </c>
      <c r="F33" s="36">
        <v>6</v>
      </c>
      <c r="G33" s="36">
        <v>0</v>
      </c>
      <c r="H33" s="3"/>
      <c r="I33" s="3"/>
      <c r="J33" s="3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ht="40.15" customHeight="1" x14ac:dyDescent="0.4">
      <c r="A34" s="40" t="s">
        <v>53</v>
      </c>
      <c r="B34" s="36">
        <v>207</v>
      </c>
      <c r="C34" s="36">
        <v>1</v>
      </c>
      <c r="D34" s="36">
        <v>58</v>
      </c>
      <c r="E34" s="36">
        <v>148</v>
      </c>
      <c r="F34" s="36">
        <v>1</v>
      </c>
      <c r="G34" s="36">
        <v>0</v>
      </c>
      <c r="H34" s="3"/>
      <c r="I34" s="3"/>
      <c r="J34" s="3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40.15" customHeight="1" thickBot="1" x14ac:dyDescent="0.45">
      <c r="A35" s="41" t="s">
        <v>54</v>
      </c>
      <c r="B35" s="36">
        <v>185</v>
      </c>
      <c r="C35" s="36">
        <v>1</v>
      </c>
      <c r="D35" s="36">
        <v>82</v>
      </c>
      <c r="E35" s="36">
        <v>102</v>
      </c>
      <c r="F35" s="36">
        <v>1</v>
      </c>
      <c r="G35" s="36">
        <v>0</v>
      </c>
      <c r="H35" s="3"/>
      <c r="I35" s="3"/>
      <c r="J35" s="3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40.15" customHeight="1" thickBot="1" x14ac:dyDescent="0.45">
      <c r="A36" s="35" t="s">
        <v>42</v>
      </c>
      <c r="B36" s="44">
        <f>SUM(B7:B35)</f>
        <v>13493</v>
      </c>
      <c r="C36" s="45"/>
      <c r="D36" s="45"/>
      <c r="E36" s="45"/>
      <c r="F36" s="45"/>
      <c r="G36" s="45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50.15" customHeight="1" thickBot="1" x14ac:dyDescent="0.45">
      <c r="A37" s="35"/>
      <c r="B37" s="37"/>
      <c r="C37" s="38"/>
      <c r="D37" s="38"/>
      <c r="E37" s="38"/>
      <c r="F37" s="38"/>
      <c r="G37" s="38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ht="30" customHeigh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6"/>
      <c r="M38" s="6"/>
      <c r="N38" s="6"/>
      <c r="O38" s="6"/>
      <c r="P38" s="6"/>
      <c r="Q38" s="6"/>
      <c r="R38" s="6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30" customHeight="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6"/>
      <c r="M39" s="6"/>
      <c r="N39" s="6"/>
      <c r="O39" s="6"/>
      <c r="P39" s="6"/>
      <c r="Q39" s="6"/>
      <c r="R39" s="6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ht="30" customHeight="1" x14ac:dyDescent="0.3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30" customHeigh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ht="30" customHeight="1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ht="30" customHeight="1" x14ac:dyDescent="0.3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ht="30" customHeight="1" x14ac:dyDescent="0.3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ht="30" customHeight="1" x14ac:dyDescent="0.35">
      <c r="A45" s="34"/>
      <c r="B45" s="34"/>
      <c r="C45" s="3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30" customHeight="1" x14ac:dyDescent="0.35">
      <c r="A46" s="34"/>
      <c r="B46" s="34"/>
      <c r="C46" s="3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3"/>
      <c r="T46" s="23"/>
      <c r="U46" s="23"/>
      <c r="V46" s="31"/>
      <c r="W46" s="23"/>
      <c r="X46" s="23"/>
      <c r="Y46" s="23"/>
      <c r="Z46" s="23"/>
      <c r="AA46" s="23"/>
      <c r="AB46" s="23"/>
      <c r="AC46" s="23"/>
      <c r="AD46" s="23"/>
    </row>
    <row r="47" spans="1:30" ht="30" customHeight="1" x14ac:dyDescent="0.35">
      <c r="A47" s="34"/>
      <c r="B47" s="34"/>
      <c r="C47" s="3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ht="30" customHeight="1" x14ac:dyDescent="0.35">
      <c r="A48" s="34"/>
      <c r="B48" s="34"/>
      <c r="C48" s="3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V48" s="7"/>
      <c r="W48" s="10" t="s">
        <v>21</v>
      </c>
      <c r="X48" s="7"/>
      <c r="Y48" s="7"/>
      <c r="Z48" s="7"/>
      <c r="AA48" s="7"/>
    </row>
    <row r="49" spans="1:26" ht="30" customHeight="1" thickBot="1" x14ac:dyDescent="0.4">
      <c r="A49" s="34"/>
      <c r="B49" s="34"/>
      <c r="C49" s="3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V49" s="10" t="s">
        <v>3</v>
      </c>
      <c r="W49" s="7"/>
      <c r="Y49" s="10" t="s">
        <v>19</v>
      </c>
      <c r="Z49" s="11" t="str">
        <f>$C$1</f>
        <v>Percent of Towns Reported</v>
      </c>
    </row>
    <row r="50" spans="1:26" ht="30" customHeight="1" thickTop="1" x14ac:dyDescent="0.35">
      <c r="A50" s="34"/>
      <c r="B50" s="34"/>
      <c r="C50" s="3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V50" s="12"/>
      <c r="W50" s="12"/>
      <c r="X50" s="13" t="s">
        <v>17</v>
      </c>
      <c r="Y50" s="12"/>
      <c r="Z50" s="14"/>
    </row>
    <row r="51" spans="1:26" ht="30" customHeight="1" thickBot="1" x14ac:dyDescent="0.4">
      <c r="A51" s="34"/>
      <c r="B51" s="34"/>
      <c r="C51" s="3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V51" s="10" t="s">
        <v>4</v>
      </c>
      <c r="W51" s="15" t="s">
        <v>16</v>
      </c>
      <c r="X51" s="16" t="s">
        <v>18</v>
      </c>
      <c r="Y51" s="16" t="s">
        <v>20</v>
      </c>
    </row>
    <row r="52" spans="1:26" ht="30" customHeight="1" thickTop="1" x14ac:dyDescent="0.35">
      <c r="A52" s="34"/>
      <c r="B52" s="34"/>
      <c r="C52" s="3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V52" s="17"/>
      <c r="W52" s="17"/>
    </row>
    <row r="53" spans="1:26" ht="30" customHeight="1" x14ac:dyDescent="0.35">
      <c r="A53" s="34"/>
      <c r="B53" s="34"/>
      <c r="C53" s="3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V53" s="9" t="s">
        <v>13</v>
      </c>
      <c r="W53" s="8" t="e">
        <f>#REF!</f>
        <v>#REF!</v>
      </c>
      <c r="X53" s="18" t="e">
        <f>#REF!+#REF!+#REF!+#REF!+#REF!+#REF!+#REF!+#REF!+#REF!+#REF!+#REF!</f>
        <v>#REF!</v>
      </c>
      <c r="Y53" s="8" t="e">
        <f>#REF!+#REF!+#REF!+#REF!+#REF!+#REF!+#REF!+#REF!+#REF!+#REF!+#REF!+#REF!+#REF!+#REF!+#REF!+#REF!+#REF!</f>
        <v>#REF!</v>
      </c>
    </row>
    <row r="54" spans="1:26" ht="30" customHeight="1" x14ac:dyDescent="0.35">
      <c r="A54" s="34"/>
      <c r="B54" s="34"/>
      <c r="C54" s="3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X54" s="18"/>
    </row>
    <row r="55" spans="1:26" ht="30" customHeight="1" thickBot="1" x14ac:dyDescent="0.4">
      <c r="A55" s="34"/>
      <c r="B55" s="34"/>
      <c r="C55" s="3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26" ht="30" customHeight="1" thickTop="1" x14ac:dyDescent="0.35">
      <c r="A56" s="34"/>
      <c r="B56" s="34"/>
      <c r="C56" s="3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V56" s="12"/>
      <c r="W56" s="12"/>
      <c r="X56" s="13" t="s">
        <v>17</v>
      </c>
      <c r="Y56" s="12"/>
      <c r="Z56" s="14"/>
    </row>
    <row r="57" spans="1:26" ht="30" customHeight="1" thickBot="1" x14ac:dyDescent="0.4">
      <c r="A57" s="34"/>
      <c r="B57" s="34"/>
      <c r="C57" s="3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V57" s="10" t="s">
        <v>5</v>
      </c>
      <c r="W57" s="15" t="s">
        <v>16</v>
      </c>
      <c r="X57" s="16" t="s">
        <v>18</v>
      </c>
      <c r="Y57" s="16" t="s">
        <v>20</v>
      </c>
    </row>
    <row r="58" spans="1:26" ht="30" customHeight="1" thickTop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V58" s="17"/>
      <c r="W58" s="17"/>
    </row>
    <row r="59" spans="1:26" ht="10.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X59" s="18" t="e">
        <f>#REF!+#REF!+#REF!+#REF!+#REF!+#REF!+#REF!+#REF!+#REF!+#REF!+#REF!</f>
        <v>#REF!</v>
      </c>
      <c r="Y59" s="8" t="e">
        <f>#REF!+#REF!+#REF!+#REF!+#REF!+#REF!+#REF!+#REF!+#REF!+#REF!+#REF!+#REF!+#REF!+#REF!+#REF!+#REF!+#REF!</f>
        <v>#REF!</v>
      </c>
    </row>
    <row r="60" spans="1:26" ht="10.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X60" s="18"/>
    </row>
    <row r="61" spans="1:26" ht="10.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X61" s="18"/>
    </row>
    <row r="62" spans="1:26" ht="10.5" customHeight="1" thickBot="1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26" ht="13.5" customHeight="1" thickTop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V63" s="12"/>
      <c r="W63" s="12"/>
      <c r="X63" s="13" t="s">
        <v>17</v>
      </c>
      <c r="Y63" s="12"/>
      <c r="Z63" s="14"/>
    </row>
    <row r="64" spans="1:26" ht="13.5" customHeight="1" thickBot="1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V64" s="10" t="s">
        <v>6</v>
      </c>
      <c r="W64" s="15" t="s">
        <v>16</v>
      </c>
      <c r="X64" s="16" t="s">
        <v>18</v>
      </c>
      <c r="Y64" s="16" t="s">
        <v>20</v>
      </c>
    </row>
    <row r="65" spans="1:26" ht="10.5" customHeight="1" thickTop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V65" s="17"/>
      <c r="W65" s="17"/>
    </row>
    <row r="66" spans="1:26" ht="10.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W66" s="8" t="e">
        <f>#REF!</f>
        <v>#REF!</v>
      </c>
      <c r="X66" s="18" t="e">
        <f>#REF!+#REF!+#REF!+#REF!+#REF!+#REF!+#REF!+#REF!+#REF!+#REF!+#REF!</f>
        <v>#REF!</v>
      </c>
      <c r="Y66" s="8" t="e">
        <f>#REF!+#REF!+#REF!+#REF!+#REF!+#REF!+#REF!+#REF!+#REF!+#REF!+#REF!+#REF!+#REF!+#REF!+#REF!+#REF!+#REF!</f>
        <v>#REF!</v>
      </c>
    </row>
    <row r="67" spans="1:26" ht="10.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X67" s="18"/>
    </row>
    <row r="68" spans="1:26" ht="10.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X68" s="18"/>
    </row>
    <row r="69" spans="1:26" ht="10.5" customHeight="1" thickBo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26" ht="13.5" customHeight="1" thickTop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V70" s="12"/>
      <c r="W70" s="12"/>
      <c r="X70" s="13" t="s">
        <v>17</v>
      </c>
      <c r="Y70" s="12"/>
      <c r="Z70" s="14"/>
    </row>
    <row r="71" spans="1:26" ht="13.5" customHeight="1" thickBo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V71" s="10" t="s">
        <v>7</v>
      </c>
      <c r="W71" s="15" t="s">
        <v>16</v>
      </c>
      <c r="X71" s="16" t="s">
        <v>18</v>
      </c>
      <c r="Y71" s="16" t="s">
        <v>20</v>
      </c>
    </row>
    <row r="72" spans="1:26" ht="10.5" customHeight="1" thickTop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V72" s="17"/>
      <c r="W72" s="17"/>
    </row>
    <row r="73" spans="1:26" ht="10.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W73" s="8" t="e">
        <f>#REF!</f>
        <v>#REF!</v>
      </c>
      <c r="X73" s="18" t="e">
        <f>#REF!+#REF!+#REF!+#REF!+#REF!+#REF!+#REF!+#REF!+#REF!+#REF!+#REF!</f>
        <v>#REF!</v>
      </c>
      <c r="Y73" s="8" t="e">
        <f>#REF!+#REF!+#REF!+#REF!+#REF!+#REF!+#REF!+#REF!+#REF!+#REF!+#REF!+#REF!+#REF!+#REF!+#REF!+#REF!+#REF!</f>
        <v>#REF!</v>
      </c>
    </row>
    <row r="74" spans="1:26" ht="10.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X74" s="18"/>
    </row>
    <row r="75" spans="1:26" ht="10.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X75" s="18"/>
    </row>
    <row r="76" spans="1:26" ht="10.5" customHeight="1" thickBot="1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26" ht="13.5" customHeight="1" thickTop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V77" s="12"/>
      <c r="W77" s="12"/>
      <c r="X77" s="13" t="s">
        <v>17</v>
      </c>
      <c r="Y77" s="12"/>
      <c r="Z77" s="14"/>
    </row>
    <row r="78" spans="1:26" ht="13.5" customHeight="1" thickBo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V78" s="10" t="s">
        <v>8</v>
      </c>
      <c r="W78" s="15" t="s">
        <v>16</v>
      </c>
      <c r="X78" s="16" t="s">
        <v>18</v>
      </c>
      <c r="Y78" s="16" t="s">
        <v>20</v>
      </c>
    </row>
    <row r="79" spans="1:26" ht="10.5" customHeight="1" thickTop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V79" s="17"/>
      <c r="W79" s="17"/>
    </row>
    <row r="80" spans="1:26" ht="10.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W80" s="8" t="e">
        <f>#REF!</f>
        <v>#REF!</v>
      </c>
      <c r="X80" s="18" t="e">
        <f>#REF!+#REF!+#REF!+#REF!+#REF!+#REF!+#REF!+#REF!+#REF!+#REF!+#REF!</f>
        <v>#REF!</v>
      </c>
      <c r="Y80" s="8" t="e">
        <f>#REF!+#REF!+#REF!+#REF!+#REF!+#REF!+#REF!+#REF!+#REF!+#REF!+#REF!+#REF!+#REF!+#REF!+#REF!+#REF!+#REF!</f>
        <v>#REF!</v>
      </c>
    </row>
    <row r="81" spans="1:26" ht="10.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X81" s="18"/>
    </row>
    <row r="82" spans="1:26" ht="10.5" customHeight="1" thickBot="1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26" ht="13.5" customHeight="1" thickTop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V83" s="12"/>
      <c r="X83" s="13" t="s">
        <v>17</v>
      </c>
      <c r="Y83" s="12"/>
      <c r="Z83" s="14"/>
    </row>
    <row r="84" spans="1:26" ht="13.5" customHeight="1" thickBot="1" x14ac:dyDescent="0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V84" s="10" t="s">
        <v>9</v>
      </c>
      <c r="X84" s="16" t="s">
        <v>18</v>
      </c>
      <c r="Y84" s="16" t="s">
        <v>20</v>
      </c>
    </row>
    <row r="85" spans="1:26" ht="10.5" customHeight="1" thickTop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V85" s="17"/>
    </row>
    <row r="86" spans="1:26" ht="10.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W86" s="8" t="e">
        <f>#REF!</f>
        <v>#REF!</v>
      </c>
      <c r="X86" s="18" t="e">
        <f>#REF!+#REF!+#REF!+#REF!+#REF!+#REF!+#REF!+#REF!+#REF!+#REF!+#REF!</f>
        <v>#REF!</v>
      </c>
      <c r="Y86" s="8" t="e">
        <f>#REF!+#REF!+#REF!+#REF!+#REF!+#REF!+#REF!+#REF!+#REF!+#REF!+#REF!+#REF!+#REF!+#REF!+#REF!+#REF!+#REF!</f>
        <v>#REF!</v>
      </c>
    </row>
    <row r="87" spans="1:26" ht="10.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X87" s="18"/>
    </row>
    <row r="88" spans="1:26" ht="10.5" customHeight="1" thickBot="1" x14ac:dyDescent="0.4">
      <c r="A88" s="1"/>
      <c r="B88" s="5"/>
      <c r="C88" s="1"/>
      <c r="D88" s="1"/>
      <c r="E88" s="1"/>
      <c r="F88" s="1"/>
      <c r="G88" s="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26" ht="13.5" customHeight="1" thickTop="1" x14ac:dyDescent="0.35">
      <c r="A89" s="1"/>
      <c r="B89" s="5"/>
      <c r="C89" s="1"/>
      <c r="D89" s="1"/>
      <c r="E89" s="1"/>
      <c r="F89" s="1"/>
      <c r="G89" s="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V89" s="12"/>
      <c r="W89" s="7"/>
      <c r="X89" s="13" t="s">
        <v>17</v>
      </c>
      <c r="Y89" s="12"/>
      <c r="Z89" s="14"/>
    </row>
    <row r="90" spans="1:26" ht="13.5" customHeight="1" thickBot="1" x14ac:dyDescent="0.4">
      <c r="A90" s="1"/>
      <c r="B90" s="5"/>
      <c r="C90" s="1"/>
      <c r="D90" s="1"/>
      <c r="E90" s="1"/>
      <c r="F90" s="1"/>
      <c r="G90" s="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V90" s="10" t="s">
        <v>10</v>
      </c>
      <c r="W90" s="15" t="s">
        <v>16</v>
      </c>
      <c r="X90" s="16" t="s">
        <v>18</v>
      </c>
      <c r="Y90" s="16" t="s">
        <v>20</v>
      </c>
    </row>
    <row r="91" spans="1:26" ht="10.5" customHeight="1" thickTop="1" x14ac:dyDescent="0.35">
      <c r="A91" s="1"/>
      <c r="B91" s="5"/>
      <c r="C91" s="1"/>
      <c r="D91" s="1"/>
      <c r="E91" s="1"/>
      <c r="F91" s="1"/>
      <c r="G91" s="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V91" s="17"/>
      <c r="W91" s="17"/>
    </row>
    <row r="92" spans="1:26" ht="10.5" customHeight="1" x14ac:dyDescent="0.3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W92" s="8" t="e">
        <f>#REF!</f>
        <v>#REF!</v>
      </c>
      <c r="X92" s="18" t="e">
        <f>#REF!+#REF!+#REF!+#REF!+#REF!+#REF!+#REF!+#REF!+#REF!+#REF!+#REF!</f>
        <v>#REF!</v>
      </c>
      <c r="Y92" s="8" t="e">
        <f>#REF!+#REF!+#REF!+#REF!+#REF!+#REF!+#REF!+#REF!+#REF!+#REF!+#REF!+#REF!+#REF!+#REF!+#REF!+#REF!+#REF!</f>
        <v>#REF!</v>
      </c>
    </row>
    <row r="93" spans="1:26" ht="10.5" customHeight="1" x14ac:dyDescent="0.3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X93" s="18"/>
    </row>
    <row r="94" spans="1:26" ht="10.5" customHeight="1" thickBot="1" x14ac:dyDescent="0.4">
      <c r="A94" s="1"/>
      <c r="B94" s="5"/>
      <c r="C94" s="1"/>
      <c r="D94" s="1"/>
      <c r="E94" s="1"/>
      <c r="F94" s="1"/>
      <c r="G94" s="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26" ht="13.5" customHeight="1" thickTop="1" x14ac:dyDescent="0.35">
      <c r="A95" s="1"/>
      <c r="B95" s="5"/>
      <c r="C95" s="1"/>
      <c r="D95" s="1"/>
      <c r="E95" s="1"/>
      <c r="F95" s="1"/>
      <c r="G95" s="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V95" s="12"/>
      <c r="X95" s="13" t="s">
        <v>17</v>
      </c>
      <c r="Y95" s="12"/>
      <c r="Z95" s="14"/>
    </row>
    <row r="96" spans="1:26" ht="13.5" customHeight="1" thickBot="1" x14ac:dyDescent="0.4">
      <c r="A96" s="1"/>
      <c r="B96" s="5"/>
      <c r="C96" s="1"/>
      <c r="D96" s="1"/>
      <c r="E96" s="1"/>
      <c r="F96" s="1"/>
      <c r="G96" s="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V96" s="10" t="s">
        <v>11</v>
      </c>
      <c r="X96" s="16" t="s">
        <v>18</v>
      </c>
      <c r="Y96" s="16" t="s">
        <v>20</v>
      </c>
    </row>
    <row r="97" spans="1:26" ht="10.5" customHeight="1" thickTop="1" x14ac:dyDescent="0.3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V97" s="17"/>
    </row>
    <row r="98" spans="1:26" ht="10.5" customHeight="1" x14ac:dyDescent="0.3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W98" s="8" t="e">
        <f>#REF!</f>
        <v>#REF!</v>
      </c>
      <c r="X98" s="18" t="e">
        <f>#REF!+#REF!+#REF!+#REF!+#REF!+#REF!+#REF!+#REF!+#REF!+#REF!+#REF!</f>
        <v>#REF!</v>
      </c>
      <c r="Y98" s="8" t="e">
        <f>#REF!+#REF!+#REF!+#REF!+#REF!+#REF!+#REF!+#REF!+#REF!+#REF!+#REF!+#REF!+#REF!+#REF!+#REF!+#REF!+#REF!</f>
        <v>#REF!</v>
      </c>
    </row>
    <row r="99" spans="1:26" ht="10.5" customHeight="1" x14ac:dyDescent="0.35">
      <c r="A99" s="1"/>
      <c r="B99" s="5"/>
      <c r="C99" s="1"/>
      <c r="D99" s="1"/>
      <c r="E99" s="1"/>
      <c r="F99" s="1"/>
      <c r="G99" s="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X99" s="18"/>
    </row>
    <row r="100" spans="1:26" ht="10.5" customHeight="1" x14ac:dyDescent="0.35">
      <c r="A100" s="1"/>
      <c r="B100" s="5"/>
      <c r="C100" s="1"/>
      <c r="D100" s="1"/>
      <c r="E100" s="1"/>
      <c r="F100" s="1"/>
      <c r="G100" s="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X100" s="18"/>
    </row>
    <row r="101" spans="1:26" ht="13.5" customHeight="1" thickBot="1" x14ac:dyDescent="0.4">
      <c r="A101" s="1"/>
      <c r="B101" s="5"/>
      <c r="C101" s="1"/>
      <c r="D101" s="1"/>
      <c r="E101" s="1"/>
      <c r="F101" s="1"/>
      <c r="G101" s="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V101" s="7"/>
      <c r="W101" s="7"/>
      <c r="Y101" s="7"/>
      <c r="Z101" s="11"/>
    </row>
    <row r="102" spans="1:26" ht="13.5" customHeight="1" thickTop="1" x14ac:dyDescent="0.35">
      <c r="A102" s="5"/>
      <c r="B102" s="5"/>
      <c r="C102" s="1"/>
      <c r="D102" s="1"/>
      <c r="E102" s="1"/>
      <c r="F102" s="1"/>
      <c r="G102" s="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V102" s="12"/>
      <c r="W102" s="7"/>
      <c r="X102" s="13" t="s">
        <v>17</v>
      </c>
      <c r="Y102" s="12"/>
      <c r="Z102" s="14"/>
    </row>
    <row r="103" spans="1:26" ht="13.5" customHeight="1" thickBot="1" x14ac:dyDescent="0.4">
      <c r="A103" s="5"/>
      <c r="B103" s="5"/>
      <c r="C103" s="1"/>
      <c r="D103" s="1"/>
      <c r="E103" s="1"/>
      <c r="F103" s="1"/>
      <c r="G103" s="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V103" s="10" t="s">
        <v>12</v>
      </c>
      <c r="W103" s="15" t="s">
        <v>16</v>
      </c>
      <c r="X103" s="16" t="s">
        <v>18</v>
      </c>
      <c r="Y103" s="16" t="s">
        <v>20</v>
      </c>
    </row>
    <row r="104" spans="1:26" ht="10.5" customHeight="1" thickTop="1" x14ac:dyDescent="0.35">
      <c r="A104" s="1"/>
      <c r="B104" s="5"/>
      <c r="C104" s="1"/>
      <c r="D104" s="1"/>
      <c r="E104" s="1"/>
      <c r="F104" s="1"/>
      <c r="G104" s="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V104" s="17"/>
      <c r="W104" s="17"/>
    </row>
    <row r="105" spans="1:26" ht="10.5" customHeight="1" x14ac:dyDescent="0.35">
      <c r="A105" s="1"/>
      <c r="B105" s="5"/>
      <c r="C105" s="1"/>
      <c r="D105" s="1"/>
      <c r="E105" s="1"/>
      <c r="F105" s="1"/>
      <c r="G105" s="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W105" s="8" t="e">
        <f>#REF!</f>
        <v>#REF!</v>
      </c>
      <c r="X105" s="18" t="e">
        <f>#REF!+#REF!+#REF!+#REF!+#REF!+#REF!+#REF!+#REF!+#REF!+#REF!+#REF!</f>
        <v>#REF!</v>
      </c>
      <c r="Y105" s="8" t="e">
        <f>#REF!+#REF!+#REF!+#REF!+#REF!+#REF!+#REF!+#REF!+#REF!+#REF!+#REF!+#REF!+#REF!+#REF!+#REF!+#REF!+#REF!</f>
        <v>#REF!</v>
      </c>
    </row>
    <row r="106" spans="1:26" ht="10.5" customHeight="1" thickBot="1" x14ac:dyDescent="0.4">
      <c r="A106" s="1"/>
      <c r="B106" s="5"/>
      <c r="C106" s="1"/>
      <c r="D106" s="1"/>
      <c r="E106" s="1"/>
      <c r="F106" s="1"/>
      <c r="G106" s="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X106" s="18"/>
    </row>
    <row r="107" spans="1:26" ht="13.5" customHeight="1" thickTop="1" x14ac:dyDescent="0.35">
      <c r="A107" s="1"/>
      <c r="B107" s="5"/>
      <c r="C107" s="1"/>
      <c r="D107" s="1"/>
      <c r="E107" s="1"/>
      <c r="F107" s="1"/>
      <c r="G107" s="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V107" s="12"/>
      <c r="W107" s="12"/>
      <c r="X107" s="12"/>
      <c r="Y107" s="12"/>
      <c r="Z107" s="14"/>
    </row>
    <row r="108" spans="1:26" ht="13.5" customHeight="1" x14ac:dyDescent="0.35">
      <c r="A108" s="1"/>
      <c r="B108" s="5"/>
      <c r="C108" s="1"/>
      <c r="D108" s="1"/>
      <c r="E108" s="1"/>
      <c r="F108" s="1"/>
      <c r="G108" s="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V108" s="7"/>
      <c r="W108" s="10" t="s">
        <v>21</v>
      </c>
      <c r="X108" s="7"/>
      <c r="Y108" s="7"/>
      <c r="Z108" s="7"/>
    </row>
    <row r="109" spans="1:26" ht="13.5" customHeight="1" thickBot="1" x14ac:dyDescent="0.4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V109" s="10" t="s">
        <v>3</v>
      </c>
      <c r="W109" s="7"/>
      <c r="Y109" s="10" t="s">
        <v>19</v>
      </c>
      <c r="Z109" s="11" t="str">
        <f>$C$1</f>
        <v>Percent of Towns Reported</v>
      </c>
    </row>
    <row r="110" spans="1:26" ht="13.5" customHeight="1" thickTop="1" x14ac:dyDescent="0.35">
      <c r="A110" s="1"/>
      <c r="B110" s="5"/>
      <c r="C110" s="1"/>
      <c r="D110" s="1"/>
      <c r="E110" s="1"/>
      <c r="F110" s="1"/>
      <c r="G110" s="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V110" s="12"/>
      <c r="W110" s="12"/>
      <c r="X110" s="13" t="s">
        <v>17</v>
      </c>
      <c r="Y110" s="12"/>
      <c r="Z110" s="14"/>
    </row>
    <row r="111" spans="1:26" ht="13.5" customHeight="1" thickBot="1" x14ac:dyDescent="0.4">
      <c r="A111" s="1"/>
      <c r="B111" s="5"/>
      <c r="C111" s="1"/>
      <c r="D111" s="1"/>
      <c r="E111" s="1"/>
      <c r="F111" s="1"/>
      <c r="G111" s="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V111" s="10" t="s">
        <v>4</v>
      </c>
      <c r="W111" s="15" t="s">
        <v>16</v>
      </c>
      <c r="X111" s="16" t="s">
        <v>18</v>
      </c>
      <c r="Y111" s="16" t="s">
        <v>20</v>
      </c>
    </row>
    <row r="112" spans="1:26" ht="10.5" customHeight="1" thickTop="1" x14ac:dyDescent="0.35">
      <c r="A112" s="1"/>
      <c r="B112" s="5"/>
      <c r="C112" s="1"/>
      <c r="D112" s="1"/>
      <c r="E112" s="1"/>
      <c r="F112" s="1"/>
      <c r="G112" s="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V112" s="17"/>
      <c r="W112" s="17"/>
    </row>
    <row r="113" spans="1:26" ht="10.5" customHeight="1" x14ac:dyDescent="0.3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V113" s="9"/>
      <c r="W113" s="8" t="e">
        <f>#REF!</f>
        <v>#REF!</v>
      </c>
      <c r="X113" s="18" t="e">
        <f>#REF!+#REF!+#REF!+#REF!+#REF!+#REF!+#REF!+#REF!+#REF!+#REF!+#REF!</f>
        <v>#REF!</v>
      </c>
      <c r="Y113" s="8" t="e">
        <f>#REF!+#REF!+#REF!+#REF!+#REF!+#REF!+#REF!+#REF!+#REF!+#REF!+#REF!+#REF!+#REF!+#REF!+#REF!+#REF!+#REF!</f>
        <v>#REF!</v>
      </c>
    </row>
    <row r="114" spans="1:26" ht="10.5" customHeight="1" x14ac:dyDescent="0.3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X114" s="18"/>
    </row>
    <row r="115" spans="1:26" ht="10.5" customHeight="1" thickBot="1" x14ac:dyDescent="0.4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26" ht="13.5" customHeight="1" thickTop="1" x14ac:dyDescent="0.3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V116" s="12"/>
      <c r="W116" s="12"/>
      <c r="X116" s="13" t="s">
        <v>17</v>
      </c>
      <c r="Y116" s="12"/>
      <c r="Z116" s="14"/>
    </row>
    <row r="117" spans="1:26" ht="13.5" customHeight="1" thickBot="1" x14ac:dyDescent="0.4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V117" s="10" t="s">
        <v>5</v>
      </c>
      <c r="W117" s="15" t="s">
        <v>16</v>
      </c>
      <c r="X117" s="16" t="s">
        <v>18</v>
      </c>
      <c r="Y117" s="16" t="s">
        <v>20</v>
      </c>
    </row>
    <row r="118" spans="1:26" ht="10.5" customHeight="1" thickTop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V118" s="17"/>
      <c r="W118" s="17"/>
    </row>
    <row r="119" spans="1:26" ht="10.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X119" s="18" t="e">
        <f>#REF!+#REF!+#REF!+#REF!+#REF!+#REF!+#REF!+#REF!+#REF!+#REF!+#REF!</f>
        <v>#REF!</v>
      </c>
      <c r="Y119" s="8" t="e">
        <f>#REF!+#REF!+#REF!+#REF!+#REF!+#REF!+#REF!+#REF!+#REF!+#REF!+#REF!+#REF!+#REF!+#REF!+#REF!+#REF!+#REF!</f>
        <v>#REF!</v>
      </c>
    </row>
    <row r="120" spans="1:26" ht="10.5" customHeight="1" x14ac:dyDescent="0.3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X120" s="18"/>
    </row>
    <row r="121" spans="1:26" ht="10.5" customHeight="1" x14ac:dyDescent="0.3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X121" s="18"/>
    </row>
    <row r="122" spans="1:26" ht="10.5" customHeight="1" thickBot="1" x14ac:dyDescent="0.4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26" ht="13.5" customHeight="1" thickTop="1" x14ac:dyDescent="0.3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V123" s="12"/>
      <c r="W123" s="12"/>
      <c r="X123" s="13" t="s">
        <v>17</v>
      </c>
      <c r="Y123" s="12"/>
      <c r="Z123" s="14"/>
    </row>
    <row r="124" spans="1:26" ht="13.5" customHeight="1" thickBot="1" x14ac:dyDescent="0.4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V124" s="10" t="s">
        <v>6</v>
      </c>
      <c r="W124" s="15" t="s">
        <v>16</v>
      </c>
      <c r="X124" s="16" t="s">
        <v>18</v>
      </c>
      <c r="Y124" s="16" t="s">
        <v>20</v>
      </c>
    </row>
    <row r="125" spans="1:26" ht="10.5" customHeight="1" thickTop="1" x14ac:dyDescent="0.3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V125" s="17"/>
      <c r="W125" s="17"/>
    </row>
    <row r="126" spans="1:26" ht="10.5" customHeight="1" x14ac:dyDescent="0.3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W126" s="8" t="e">
        <f>#REF!</f>
        <v>#REF!</v>
      </c>
      <c r="X126" s="18" t="e">
        <f>#REF!+#REF!+#REF!+#REF!+#REF!+#REF!+#REF!+#REF!+#REF!+#REF!+#REF!</f>
        <v>#REF!</v>
      </c>
      <c r="Y126" s="8" t="e">
        <f>#REF!+#REF!+#REF!+#REF!+#REF!+#REF!+#REF!+#REF!+#REF!+#REF!+#REF!+#REF!+#REF!+#REF!+#REF!+#REF!+#REF!</f>
        <v>#REF!</v>
      </c>
    </row>
    <row r="127" spans="1:26" ht="10.5" customHeight="1" x14ac:dyDescent="0.3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X127" s="18"/>
    </row>
    <row r="128" spans="1:26" ht="10.5" customHeight="1" x14ac:dyDescent="0.3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X128" s="18"/>
    </row>
    <row r="129" spans="1:26" ht="13.5" customHeight="1" thickBot="1" x14ac:dyDescent="0.4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26" ht="13.5" customHeight="1" thickTop="1" x14ac:dyDescent="0.3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V130" s="12"/>
      <c r="W130" s="12"/>
      <c r="X130" s="13" t="s">
        <v>17</v>
      </c>
      <c r="Y130" s="12"/>
      <c r="Z130" s="14"/>
    </row>
    <row r="131" spans="1:26" ht="10.5" customHeight="1" thickBot="1" x14ac:dyDescent="0.4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V131" s="10" t="s">
        <v>7</v>
      </c>
      <c r="W131" s="15" t="s">
        <v>16</v>
      </c>
      <c r="X131" s="16" t="s">
        <v>18</v>
      </c>
      <c r="Y131" s="16" t="s">
        <v>20</v>
      </c>
    </row>
    <row r="132" spans="1:26" ht="10.5" customHeight="1" thickTop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V132" s="17"/>
      <c r="W132" s="17"/>
    </row>
    <row r="133" spans="1:26" ht="10.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W133" s="8" t="e">
        <f>#REF!</f>
        <v>#REF!</v>
      </c>
      <c r="X133" s="18" t="e">
        <f>#REF!+#REF!+#REF!+#REF!+#REF!+#REF!+#REF!+#REF!+#REF!+#REF!+#REF!</f>
        <v>#REF!</v>
      </c>
      <c r="Y133" s="8" t="e">
        <f>#REF!+#REF!+#REF!+#REF!+#REF!+#REF!+#REF!+#REF!+#REF!+#REF!+#REF!+#REF!+#REF!+#REF!+#REF!+#REF!+#REF!</f>
        <v>#REF!</v>
      </c>
    </row>
    <row r="134" spans="1:26" ht="10.5" customHeight="1" x14ac:dyDescent="0.3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X134" s="18"/>
    </row>
    <row r="135" spans="1:26" ht="13.5" customHeight="1" x14ac:dyDescent="0.3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X135" s="18"/>
    </row>
    <row r="136" spans="1:26" ht="13.5" customHeight="1" thickBot="1" x14ac:dyDescent="0.4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26" ht="10.5" customHeight="1" thickTop="1" x14ac:dyDescent="0.3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V137" s="12"/>
      <c r="W137" s="12"/>
      <c r="X137" s="13" t="s">
        <v>17</v>
      </c>
      <c r="Y137" s="12"/>
      <c r="Z137" s="14"/>
    </row>
    <row r="138" spans="1:26" ht="10.5" customHeight="1" thickBot="1" x14ac:dyDescent="0.4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V138" s="10" t="s">
        <v>8</v>
      </c>
      <c r="W138" s="15" t="s">
        <v>16</v>
      </c>
      <c r="X138" s="16" t="s">
        <v>18</v>
      </c>
      <c r="Y138" s="16" t="s">
        <v>20</v>
      </c>
    </row>
    <row r="139" spans="1:26" ht="10.5" customHeight="1" thickTop="1" x14ac:dyDescent="0.3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V139" s="17"/>
      <c r="W139" s="17"/>
    </row>
    <row r="140" spans="1:26" ht="10.5" customHeight="1" x14ac:dyDescent="0.3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W140" s="8" t="e">
        <f>#REF!</f>
        <v>#REF!</v>
      </c>
      <c r="X140" s="18" t="e">
        <f>#REF!+#REF!+#REF!+#REF!+#REF!+#REF!+#REF!+#REF!+#REF!+#REF!+#REF!</f>
        <v>#REF!</v>
      </c>
      <c r="Y140" s="8" t="e">
        <f>#REF!+#REF!+#REF!+#REF!+#REF!+#REF!+#REF!+#REF!+#REF!+#REF!+#REF!+#REF!+#REF!+#REF!+#REF!+#REF!+#REF!</f>
        <v>#REF!</v>
      </c>
    </row>
    <row r="141" spans="1:26" ht="13.5" customHeight="1" x14ac:dyDescent="0.3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X141" s="18"/>
    </row>
    <row r="142" spans="1:26" ht="13.5" customHeight="1" thickBot="1" x14ac:dyDescent="0.4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26" ht="10.5" customHeight="1" thickTop="1" x14ac:dyDescent="0.3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V143" s="12"/>
      <c r="X143" s="13" t="s">
        <v>17</v>
      </c>
      <c r="Y143" s="12"/>
      <c r="Z143" s="14"/>
    </row>
    <row r="144" spans="1:26" ht="10.5" customHeight="1" thickBot="1" x14ac:dyDescent="0.4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V144" s="10" t="s">
        <v>9</v>
      </c>
      <c r="X144" s="16" t="s">
        <v>18</v>
      </c>
      <c r="Y144" s="16" t="s">
        <v>20</v>
      </c>
    </row>
    <row r="145" spans="1:26" ht="10.5" customHeight="1" thickTop="1" x14ac:dyDescent="0.3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V145" s="17"/>
    </row>
    <row r="146" spans="1:26" ht="13.5" customHeight="1" x14ac:dyDescent="0.3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W146" s="8" t="e">
        <f>#REF!</f>
        <v>#REF!</v>
      </c>
      <c r="X146" s="18" t="e">
        <f>#REF!+#REF!+#REF!+#REF!+#REF!+#REF!+#REF!+#REF!+#REF!+#REF!+#REF!</f>
        <v>#REF!</v>
      </c>
      <c r="Y146" s="8" t="e">
        <f>#REF!+#REF!+#REF!+#REF!+#REF!+#REF!+#REF!+#REF!+#REF!+#REF!+#REF!+#REF!+#REF!+#REF!+#REF!+#REF!+#REF!</f>
        <v>#REF!</v>
      </c>
    </row>
    <row r="147" spans="1:26" ht="13.5" customHeight="1" x14ac:dyDescent="0.3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X147" s="18"/>
    </row>
    <row r="148" spans="1:26" ht="10.5" customHeight="1" thickBot="1" x14ac:dyDescent="0.4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26" ht="10.5" customHeight="1" thickTop="1" x14ac:dyDescent="0.3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V149" s="12"/>
      <c r="W149" s="7"/>
      <c r="X149" s="13" t="s">
        <v>17</v>
      </c>
      <c r="Y149" s="12"/>
      <c r="Z149" s="14"/>
    </row>
    <row r="150" spans="1:26" ht="10.5" customHeight="1" thickBot="1" x14ac:dyDescent="0.4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V150" s="10" t="s">
        <v>10</v>
      </c>
      <c r="W150" s="15" t="s">
        <v>16</v>
      </c>
      <c r="X150" s="16" t="s">
        <v>18</v>
      </c>
      <c r="Y150" s="16" t="s">
        <v>20</v>
      </c>
    </row>
    <row r="151" spans="1:26" ht="10.5" customHeight="1" thickTop="1" x14ac:dyDescent="0.3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V151" s="17"/>
      <c r="W151" s="17"/>
    </row>
    <row r="152" spans="1:26" ht="13.5" customHeight="1" x14ac:dyDescent="0.3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W152" s="8" t="e">
        <f>#REF!</f>
        <v>#REF!</v>
      </c>
      <c r="X152" s="18" t="e">
        <f>#REF!+#REF!+#REF!+#REF!+#REF!+#REF!+#REF!+#REF!+#REF!+#REF!+#REF!</f>
        <v>#REF!</v>
      </c>
      <c r="Y152" s="8" t="e">
        <f>#REF!+#REF!+#REF!+#REF!+#REF!+#REF!+#REF!+#REF!+#REF!+#REF!+#REF!+#REF!+#REF!+#REF!+#REF!+#REF!+#REF!</f>
        <v>#REF!</v>
      </c>
    </row>
    <row r="153" spans="1:26" ht="13.5" customHeight="1" x14ac:dyDescent="0.3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X153" s="18"/>
    </row>
    <row r="154" spans="1:26" ht="10.5" customHeight="1" thickBot="1" x14ac:dyDescent="0.4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26" ht="10.5" customHeight="1" thickTop="1" x14ac:dyDescent="0.3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V155" s="12"/>
      <c r="X155" s="13" t="s">
        <v>17</v>
      </c>
      <c r="Y155" s="12"/>
      <c r="Z155" s="14"/>
    </row>
    <row r="156" spans="1:26" ht="10.5" customHeight="1" thickBot="1" x14ac:dyDescent="0.4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V156" s="10" t="s">
        <v>11</v>
      </c>
      <c r="X156" s="16" t="s">
        <v>18</v>
      </c>
      <c r="Y156" s="16" t="s">
        <v>20</v>
      </c>
    </row>
    <row r="157" spans="1:26" ht="10.5" customHeight="1" thickTop="1" x14ac:dyDescent="0.3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V157" s="17"/>
    </row>
    <row r="158" spans="1:26" ht="13.5" customHeight="1" x14ac:dyDescent="0.3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W158" s="8" t="e">
        <f>#REF!</f>
        <v>#REF!</v>
      </c>
      <c r="X158" s="18" t="e">
        <f>#REF!+#REF!+#REF!+#REF!+#REF!+#REF!+#REF!+#REF!+#REF!+#REF!+#REF!</f>
        <v>#REF!</v>
      </c>
      <c r="Y158" s="8" t="e">
        <f>#REF!+#REF!+#REF!+#REF!+#REF!+#REF!+#REF!+#REF!+#REF!+#REF!+#REF!+#REF!+#REF!+#REF!+#REF!+#REF!+#REF!</f>
        <v>#REF!</v>
      </c>
    </row>
    <row r="159" spans="1:26" ht="13.5" customHeight="1" x14ac:dyDescent="0.3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X159" s="18"/>
    </row>
    <row r="160" spans="1:26" ht="13.5" customHeight="1" x14ac:dyDescent="0.3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X160" s="18"/>
    </row>
    <row r="161" spans="1:26" ht="10.5" customHeight="1" thickBot="1" x14ac:dyDescent="0.4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V161" s="7"/>
      <c r="W161" s="7"/>
      <c r="Y161" s="7"/>
      <c r="Z161" s="11"/>
    </row>
    <row r="162" spans="1:26" ht="10.5" customHeight="1" thickTop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V162" s="12"/>
      <c r="W162" s="7"/>
      <c r="X162" s="13" t="s">
        <v>17</v>
      </c>
      <c r="Y162" s="12"/>
      <c r="Z162" s="14"/>
    </row>
    <row r="163" spans="1:26" ht="10.5" customHeight="1" thickBot="1" x14ac:dyDescent="0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V163" s="10" t="s">
        <v>12</v>
      </c>
      <c r="W163" s="15" t="s">
        <v>16</v>
      </c>
      <c r="X163" s="16" t="s">
        <v>18</v>
      </c>
      <c r="Y163" s="16" t="s">
        <v>20</v>
      </c>
    </row>
    <row r="164" spans="1:26" ht="13.5" customHeight="1" thickTop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V164" s="17"/>
      <c r="W164" s="17"/>
    </row>
    <row r="165" spans="1:26" ht="13.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W165" s="8" t="e">
        <f>#REF!</f>
        <v>#REF!</v>
      </c>
      <c r="X165" s="18" t="e">
        <f>#REF!+#REF!+#REF!+#REF!+#REF!+#REF!+#REF!+#REF!+#REF!+#REF!+#REF!</f>
        <v>#REF!</v>
      </c>
      <c r="Y165" s="8" t="e">
        <f>#REF!+#REF!+#REF!+#REF!+#REF!+#REF!+#REF!+#REF!+#REF!+#REF!+#REF!+#REF!+#REF!+#REF!+#REF!+#REF!+#REF!</f>
        <v>#REF!</v>
      </c>
    </row>
    <row r="166" spans="1:26" ht="13.5" customHeight="1" thickBot="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X166" s="18"/>
    </row>
    <row r="167" spans="1:26" ht="13.5" customHeight="1" thickTop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V167" s="12"/>
      <c r="W167" s="12"/>
      <c r="X167" s="12"/>
      <c r="Y167" s="12"/>
      <c r="Z167" s="14"/>
    </row>
    <row r="168" spans="1:26" ht="13.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V168" s="7"/>
      <c r="W168" s="10" t="s">
        <v>21</v>
      </c>
      <c r="X168" s="7"/>
      <c r="Y168" s="7"/>
      <c r="Z168" s="7"/>
    </row>
    <row r="169" spans="1:26" ht="10.5" customHeight="1" thickBot="1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V169" s="10" t="s">
        <v>3</v>
      </c>
      <c r="W169" s="7"/>
      <c r="Y169" s="10" t="s">
        <v>19</v>
      </c>
      <c r="Z169" s="11" t="str">
        <f>$C$1</f>
        <v>Percent of Towns Reported</v>
      </c>
    </row>
    <row r="170" spans="1:26" ht="10.5" customHeight="1" thickTop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V170" s="12"/>
      <c r="W170" s="12"/>
      <c r="X170" s="13" t="s">
        <v>17</v>
      </c>
      <c r="Y170" s="12"/>
      <c r="Z170" s="14"/>
    </row>
    <row r="171" spans="1:26" ht="10.5" customHeight="1" thickBot="1" x14ac:dyDescent="0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V171" s="10" t="s">
        <v>4</v>
      </c>
      <c r="W171" s="15" t="s">
        <v>16</v>
      </c>
      <c r="X171" s="16" t="s">
        <v>18</v>
      </c>
      <c r="Y171" s="16" t="s">
        <v>20</v>
      </c>
    </row>
    <row r="172" spans="1:26" ht="10.5" customHeight="1" thickTop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V172" s="17"/>
      <c r="W172" s="17"/>
    </row>
    <row r="173" spans="1:26" ht="13.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V173" s="9"/>
      <c r="W173" s="8" t="e">
        <f>#REF!</f>
        <v>#REF!</v>
      </c>
      <c r="X173" s="18" t="e">
        <f>#REF!+#REF!+#REF!+#REF!+#REF!+#REF!+#REF!+#REF!+#REF!+#REF!+#REF!</f>
        <v>#REF!</v>
      </c>
      <c r="Y173" s="8" t="e">
        <f>#REF!+#REF!+#REF!+#REF!+#REF!+#REF!+#REF!+#REF!+#REF!+#REF!+#REF!+#REF!+#REF!+#REF!+#REF!+#REF!+#REF!</f>
        <v>#REF!</v>
      </c>
    </row>
    <row r="174" spans="1:26" ht="13.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X174" s="18"/>
    </row>
    <row r="175" spans="1:26" ht="10.5" customHeight="1" thickBot="1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26" ht="10.5" customHeight="1" thickTop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V176" s="12"/>
      <c r="W176" s="12"/>
      <c r="X176" s="13" t="s">
        <v>17</v>
      </c>
      <c r="Y176" s="12"/>
      <c r="Z176" s="14"/>
    </row>
    <row r="177" spans="1:27" ht="10.5" customHeight="1" thickBot="1" x14ac:dyDescent="0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V177" s="10" t="s">
        <v>5</v>
      </c>
      <c r="W177" s="15" t="s">
        <v>16</v>
      </c>
      <c r="X177" s="16" t="s">
        <v>18</v>
      </c>
      <c r="Y177" s="16" t="s">
        <v>20</v>
      </c>
    </row>
    <row r="178" spans="1:27" ht="10.5" customHeight="1" thickTop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V178" s="17"/>
      <c r="W178" s="17"/>
    </row>
    <row r="179" spans="1:27" ht="10.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X179" s="18" t="e">
        <f>#REF!+#REF!+#REF!+#REF!+#REF!+#REF!+#REF!+#REF!+#REF!+#REF!+#REF!</f>
        <v>#REF!</v>
      </c>
      <c r="Y179" s="8" t="e">
        <f>#REF!+#REF!+#REF!+#REF!+#REF!+#REF!+#REF!+#REF!+#REF!+#REF!+#REF!+#REF!+#REF!+#REF!+#REF!+#REF!+#REF!</f>
        <v>#REF!</v>
      </c>
    </row>
    <row r="180" spans="1:27" ht="13.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X180" s="18"/>
    </row>
    <row r="181" spans="1:27" ht="13.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X181" s="18"/>
      <c r="AA181" s="7"/>
    </row>
    <row r="182" spans="1:27" ht="10.5" customHeight="1" thickBot="1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27" ht="10.5" customHeight="1" thickTop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V183" s="12"/>
      <c r="W183" s="12"/>
      <c r="X183" s="13" t="s">
        <v>17</v>
      </c>
      <c r="Y183" s="12"/>
      <c r="Z183" s="14"/>
    </row>
    <row r="184" spans="1:27" ht="10.5" customHeight="1" thickBot="1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V184" s="10" t="s">
        <v>6</v>
      </c>
      <c r="W184" s="15" t="s">
        <v>16</v>
      </c>
      <c r="X184" s="16" t="s">
        <v>18</v>
      </c>
      <c r="Y184" s="16" t="s">
        <v>20</v>
      </c>
    </row>
    <row r="185" spans="1:27" ht="10.5" customHeight="1" thickTop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V185" s="17"/>
      <c r="W185" s="17"/>
    </row>
    <row r="186" spans="1:27" ht="10.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W186" s="8" t="e">
        <f>#REF!</f>
        <v>#REF!</v>
      </c>
      <c r="X186" s="18" t="e">
        <f>#REF!+#REF!+#REF!+#REF!+#REF!+#REF!+#REF!+#REF!+#REF!+#REF!+#REF!</f>
        <v>#REF!</v>
      </c>
      <c r="Y186" s="8" t="e">
        <f>#REF!+#REF!+#REF!+#REF!+#REF!+#REF!+#REF!+#REF!+#REF!+#REF!+#REF!+#REF!+#REF!+#REF!+#REF!+#REF!+#REF!</f>
        <v>#REF!</v>
      </c>
    </row>
    <row r="187" spans="1:27" ht="13.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X187" s="18"/>
    </row>
    <row r="188" spans="1:27" ht="13.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X188" s="18"/>
    </row>
    <row r="189" spans="1:27" ht="10.5" customHeight="1" thickBot="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27" ht="10.5" customHeight="1" thickTop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V190" s="12"/>
      <c r="W190" s="12"/>
      <c r="X190" s="13" t="s">
        <v>17</v>
      </c>
      <c r="Y190" s="12"/>
      <c r="Z190" s="14"/>
    </row>
    <row r="191" spans="1:27" ht="10.5" customHeight="1" thickBot="1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V191" s="10" t="s">
        <v>7</v>
      </c>
      <c r="W191" s="15" t="s">
        <v>16</v>
      </c>
      <c r="X191" s="16" t="s">
        <v>18</v>
      </c>
      <c r="Y191" s="16" t="s">
        <v>20</v>
      </c>
    </row>
    <row r="192" spans="1:27" ht="10.5" customHeight="1" thickTop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V192" s="17"/>
      <c r="W192" s="17"/>
    </row>
    <row r="193" spans="1:26" ht="10.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W193" s="8" t="e">
        <f>#REF!</f>
        <v>#REF!</v>
      </c>
      <c r="X193" s="18" t="e">
        <f>#REF!+#REF!+#REF!+#REF!+#REF!+#REF!+#REF!+#REF!+#REF!+#REF!+#REF!</f>
        <v>#REF!</v>
      </c>
      <c r="Y193" s="8" t="e">
        <f>#REF!+#REF!+#REF!+#REF!+#REF!+#REF!+#REF!+#REF!+#REF!+#REF!+#REF!+#REF!+#REF!+#REF!+#REF!+#REF!+#REF!</f>
        <v>#REF!</v>
      </c>
    </row>
    <row r="194" spans="1:26" ht="13.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X194" s="18"/>
    </row>
    <row r="195" spans="1:26" ht="13.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X195" s="18"/>
    </row>
    <row r="196" spans="1:26" ht="10.5" customHeight="1" thickBot="1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26" ht="10.5" customHeight="1" thickTop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V197" s="12"/>
      <c r="W197" s="12"/>
      <c r="X197" s="13" t="s">
        <v>17</v>
      </c>
      <c r="Y197" s="12"/>
      <c r="Z197" s="14"/>
    </row>
    <row r="198" spans="1:26" ht="10.5" customHeight="1" thickBot="1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V198" s="10" t="s">
        <v>8</v>
      </c>
      <c r="W198" s="15" t="s">
        <v>16</v>
      </c>
      <c r="X198" s="16" t="s">
        <v>18</v>
      </c>
      <c r="Y198" s="16" t="s">
        <v>20</v>
      </c>
    </row>
    <row r="199" spans="1:26" ht="10.5" customHeight="1" thickTop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V199" s="17"/>
      <c r="W199" s="17"/>
    </row>
    <row r="200" spans="1:26" ht="13.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W200" s="8" t="e">
        <f>#REF!</f>
        <v>#REF!</v>
      </c>
      <c r="X200" s="18" t="e">
        <f>#REF!+#REF!+#REF!+#REF!+#REF!+#REF!+#REF!+#REF!+#REF!+#REF!+#REF!</f>
        <v>#REF!</v>
      </c>
      <c r="Y200" s="8" t="e">
        <f>#REF!+#REF!+#REF!+#REF!+#REF!+#REF!+#REF!+#REF!+#REF!+#REF!+#REF!+#REF!+#REF!+#REF!+#REF!+#REF!+#REF!</f>
        <v>#REF!</v>
      </c>
    </row>
    <row r="201" spans="1:26" ht="13.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X201" s="18"/>
    </row>
    <row r="202" spans="1:26" ht="10.5" customHeight="1" thickBot="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26" ht="10.5" customHeight="1" thickTop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V203" s="12"/>
      <c r="X203" s="13" t="s">
        <v>17</v>
      </c>
      <c r="Y203" s="12"/>
      <c r="Z203" s="14"/>
    </row>
    <row r="204" spans="1:26" ht="10.5" customHeight="1" thickBot="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V204" s="10" t="s">
        <v>9</v>
      </c>
      <c r="X204" s="16" t="s">
        <v>18</v>
      </c>
      <c r="Y204" s="16" t="s">
        <v>20</v>
      </c>
    </row>
    <row r="205" spans="1:26" ht="10.5" customHeight="1" thickTop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V205" s="17"/>
    </row>
    <row r="206" spans="1:26" ht="13.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W206" s="8" t="e">
        <f>#REF!</f>
        <v>#REF!</v>
      </c>
      <c r="X206" s="18" t="e">
        <f>#REF!+#REF!+#REF!+#REF!+#REF!+#REF!+#REF!+#REF!+#REF!+#REF!+#REF!</f>
        <v>#REF!</v>
      </c>
      <c r="Y206" s="8" t="e">
        <f>#REF!+#REF!+#REF!+#REF!+#REF!+#REF!+#REF!+#REF!+#REF!+#REF!+#REF!+#REF!+#REF!+#REF!+#REF!+#REF!+#REF!</f>
        <v>#REF!</v>
      </c>
    </row>
    <row r="207" spans="1:26" ht="13.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X207" s="18"/>
    </row>
    <row r="208" spans="1:26" ht="10.5" customHeight="1" thickBot="1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26" ht="10.5" customHeight="1" thickTop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V209" s="12"/>
      <c r="W209" s="7"/>
      <c r="X209" s="13" t="s">
        <v>17</v>
      </c>
      <c r="Y209" s="12"/>
      <c r="Z209" s="14"/>
    </row>
    <row r="210" spans="1:26" ht="10.5" customHeight="1" thickBot="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V210" s="10" t="s">
        <v>10</v>
      </c>
      <c r="W210" s="15" t="s">
        <v>16</v>
      </c>
      <c r="X210" s="16" t="s">
        <v>18</v>
      </c>
      <c r="Y210" s="16" t="s">
        <v>20</v>
      </c>
    </row>
    <row r="211" spans="1:26" ht="10.5" customHeight="1" thickTop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V211" s="17"/>
      <c r="W211" s="17"/>
    </row>
    <row r="212" spans="1:26" ht="13.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W212" s="8" t="e">
        <f>#REF!</f>
        <v>#REF!</v>
      </c>
      <c r="X212" s="18" t="e">
        <f>#REF!+#REF!+#REF!+#REF!+#REF!+#REF!+#REF!+#REF!+#REF!+#REF!+#REF!</f>
        <v>#REF!</v>
      </c>
      <c r="Y212" s="8" t="e">
        <f>#REF!+#REF!+#REF!+#REF!+#REF!+#REF!+#REF!+#REF!+#REF!+#REF!+#REF!+#REF!+#REF!+#REF!+#REF!+#REF!+#REF!</f>
        <v>#REF!</v>
      </c>
    </row>
    <row r="213" spans="1:26" ht="13.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X213" s="18"/>
    </row>
    <row r="214" spans="1:26" ht="10.5" customHeight="1" thickBot="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26" ht="10.5" customHeight="1" thickTop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V215" s="12"/>
      <c r="X215" s="13" t="s">
        <v>17</v>
      </c>
      <c r="Y215" s="12"/>
      <c r="Z215" s="14"/>
    </row>
    <row r="216" spans="1:26" ht="10.5" customHeight="1" thickBot="1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V216" s="10" t="s">
        <v>11</v>
      </c>
      <c r="X216" s="16" t="s">
        <v>18</v>
      </c>
      <c r="Y216" s="16" t="s">
        <v>20</v>
      </c>
    </row>
    <row r="217" spans="1:26" ht="10.5" customHeight="1" thickTop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V217" s="17"/>
    </row>
    <row r="218" spans="1:26" ht="13.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W218" s="8" t="e">
        <f>#REF!</f>
        <v>#REF!</v>
      </c>
      <c r="X218" s="18" t="e">
        <f>#REF!+#REF!+#REF!+#REF!+#REF!+#REF!+#REF!+#REF!+#REF!+#REF!+#REF!</f>
        <v>#REF!</v>
      </c>
      <c r="Y218" s="8" t="e">
        <f>#REF!+#REF!+#REF!+#REF!+#REF!+#REF!+#REF!+#REF!+#REF!+#REF!+#REF!+#REF!+#REF!+#REF!+#REF!+#REF!+#REF!</f>
        <v>#REF!</v>
      </c>
    </row>
    <row r="219" spans="1:26" ht="13.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X219" s="18"/>
    </row>
    <row r="220" spans="1:26" ht="13.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X220" s="18"/>
    </row>
    <row r="221" spans="1:26" ht="10.5" customHeight="1" thickBot="1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V221" s="7"/>
      <c r="W221" s="7"/>
      <c r="Y221" s="7"/>
      <c r="Z221" s="11"/>
    </row>
    <row r="222" spans="1:26" ht="10.5" customHeight="1" thickTop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V222" s="12"/>
      <c r="W222" s="7"/>
      <c r="X222" s="13" t="s">
        <v>17</v>
      </c>
      <c r="Y222" s="12"/>
      <c r="Z222" s="14"/>
    </row>
    <row r="223" spans="1:26" ht="10.5" customHeight="1" thickBot="1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V223" s="10" t="s">
        <v>12</v>
      </c>
      <c r="W223" s="15" t="s">
        <v>16</v>
      </c>
      <c r="X223" s="16" t="s">
        <v>18</v>
      </c>
      <c r="Y223" s="16" t="s">
        <v>20</v>
      </c>
    </row>
    <row r="224" spans="1:26" ht="13.5" customHeight="1" thickTop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V224" s="17"/>
      <c r="W224" s="17"/>
    </row>
    <row r="225" spans="1:26" ht="13.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W225" s="8" t="e">
        <f>#REF!</f>
        <v>#REF!</v>
      </c>
      <c r="X225" s="18" t="e">
        <f>#REF!+#REF!+#REF!+#REF!+#REF!+#REF!+#REF!+#REF!+#REF!+#REF!+#REF!</f>
        <v>#REF!</v>
      </c>
      <c r="Y225" s="8" t="e">
        <f>#REF!+#REF!+#REF!+#REF!+#REF!+#REF!+#REF!+#REF!+#REF!+#REF!+#REF!+#REF!+#REF!+#REF!+#REF!+#REF!+#REF!</f>
        <v>#REF!</v>
      </c>
    </row>
    <row r="226" spans="1:26" ht="13.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X226" s="18"/>
    </row>
    <row r="227" spans="1:26" ht="13.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V227" s="7"/>
      <c r="W227" s="10" t="s">
        <v>21</v>
      </c>
      <c r="X227" s="7"/>
      <c r="Y227" s="7"/>
      <c r="Z227" s="7"/>
    </row>
    <row r="228" spans="1:26" ht="13.5" customHeight="1" thickBot="1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V228" s="10" t="s">
        <v>3</v>
      </c>
      <c r="W228" s="7"/>
      <c r="Y228" s="10" t="s">
        <v>19</v>
      </c>
      <c r="Z228" s="11" t="str">
        <f>$C$1</f>
        <v>Percent of Towns Reported</v>
      </c>
    </row>
    <row r="229" spans="1:26" ht="10.5" customHeight="1" thickTop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V229" s="12"/>
      <c r="W229" s="12"/>
      <c r="X229" s="13" t="s">
        <v>17</v>
      </c>
      <c r="Y229" s="12"/>
      <c r="Z229" s="14"/>
    </row>
    <row r="230" spans="1:26" ht="10.5" customHeight="1" thickBot="1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V230" s="10" t="s">
        <v>4</v>
      </c>
      <c r="W230" s="15" t="s">
        <v>16</v>
      </c>
      <c r="X230" s="16" t="s">
        <v>18</v>
      </c>
      <c r="Y230" s="16" t="s">
        <v>20</v>
      </c>
    </row>
    <row r="231" spans="1:26" ht="10.5" customHeight="1" thickTop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V231" s="17"/>
      <c r="W231" s="17"/>
    </row>
    <row r="232" spans="1:26" ht="10.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V232" s="9"/>
      <c r="W232" s="8" t="e">
        <f>#REF!</f>
        <v>#REF!</v>
      </c>
      <c r="X232" s="18" t="e">
        <f>#REF!+#REF!+#REF!+#REF!+#REF!+#REF!+#REF!+#REF!+#REF!+#REF!+#REF!</f>
        <v>#REF!</v>
      </c>
      <c r="Y232" s="8" t="e">
        <f>#REF!+#REF!+#REF!+#REF!+#REF!+#REF!+#REF!+#REF!+#REF!+#REF!+#REF!+#REF!+#REF!+#REF!+#REF!+#REF!+#REF!</f>
        <v>#REF!</v>
      </c>
    </row>
    <row r="233" spans="1:26" ht="13.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X233" s="18"/>
    </row>
    <row r="234" spans="1:26" ht="13.5" customHeight="1" thickBot="1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26" ht="10.5" customHeight="1" thickTop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V235" s="12"/>
      <c r="W235" s="12"/>
      <c r="X235" s="13" t="s">
        <v>17</v>
      </c>
      <c r="Y235" s="12"/>
      <c r="Z235" s="14"/>
    </row>
    <row r="236" spans="1:26" ht="10.5" customHeight="1" thickBot="1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V236" s="10" t="s">
        <v>5</v>
      </c>
      <c r="W236" s="15" t="s">
        <v>16</v>
      </c>
      <c r="X236" s="16" t="s">
        <v>18</v>
      </c>
      <c r="Y236" s="16" t="s">
        <v>20</v>
      </c>
    </row>
    <row r="237" spans="1:26" ht="10.5" customHeight="1" thickTop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V237" s="17"/>
      <c r="W237" s="17"/>
    </row>
    <row r="238" spans="1:26" ht="10.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X238" s="18" t="e">
        <f>#REF!+#REF!+#REF!+#REF!+#REF!+#REF!+#REF!+#REF!+#REF!+#REF!+#REF!</f>
        <v>#REF!</v>
      </c>
      <c r="Y238" s="8" t="e">
        <f>#REF!+#REF!+#REF!+#REF!+#REF!+#REF!+#REF!+#REF!+#REF!+#REF!+#REF!+#REF!+#REF!+#REF!+#REF!+#REF!+#REF!</f>
        <v>#REF!</v>
      </c>
    </row>
    <row r="239" spans="1:26" ht="10.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X239" s="18"/>
    </row>
    <row r="240" spans="1:26" ht="13.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X240" s="18"/>
    </row>
    <row r="241" spans="1:26" ht="13.5" customHeight="1" thickBot="1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26" ht="10.5" customHeight="1" thickTop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V242" s="12"/>
      <c r="W242" s="12"/>
      <c r="X242" s="13" t="s">
        <v>17</v>
      </c>
      <c r="Y242" s="12"/>
      <c r="Z242" s="14"/>
    </row>
    <row r="243" spans="1:26" ht="10.5" customHeight="1" thickBot="1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V243" s="10" t="s">
        <v>6</v>
      </c>
      <c r="W243" s="15" t="s">
        <v>16</v>
      </c>
      <c r="X243" s="16" t="s">
        <v>18</v>
      </c>
      <c r="Y243" s="16" t="s">
        <v>20</v>
      </c>
    </row>
    <row r="244" spans="1:26" ht="10.5" customHeight="1" thickTop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V244" s="17"/>
      <c r="W244" s="17"/>
    </row>
    <row r="245" spans="1:26" ht="10.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W245" s="8" t="e">
        <f>#REF!</f>
        <v>#REF!</v>
      </c>
      <c r="X245" s="18" t="e">
        <f>#REF!+#REF!+#REF!+#REF!+#REF!+#REF!+#REF!+#REF!+#REF!+#REF!+#REF!</f>
        <v>#REF!</v>
      </c>
      <c r="Y245" s="8" t="e">
        <f>#REF!+#REF!+#REF!+#REF!+#REF!+#REF!+#REF!+#REF!+#REF!+#REF!+#REF!+#REF!+#REF!+#REF!+#REF!+#REF!+#REF!</f>
        <v>#REF!</v>
      </c>
    </row>
    <row r="246" spans="1:26" ht="10.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X246" s="18"/>
    </row>
    <row r="247" spans="1:26" ht="13.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X247" s="18"/>
    </row>
    <row r="248" spans="1:26" ht="13.5" customHeight="1" thickBo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26" ht="10.5" customHeight="1" thickTop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V249" s="12"/>
      <c r="W249" s="12"/>
      <c r="X249" s="13" t="s">
        <v>17</v>
      </c>
      <c r="Y249" s="12"/>
      <c r="Z249" s="14"/>
    </row>
    <row r="250" spans="1:26" ht="10.5" customHeight="1" thickBo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V250" s="10" t="s">
        <v>7</v>
      </c>
      <c r="W250" s="15" t="s">
        <v>16</v>
      </c>
      <c r="X250" s="16" t="s">
        <v>18</v>
      </c>
      <c r="Y250" s="16" t="s">
        <v>20</v>
      </c>
    </row>
    <row r="251" spans="1:26" ht="10.5" customHeight="1" thickTop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V251" s="17"/>
      <c r="W251" s="17"/>
    </row>
    <row r="252" spans="1:26" ht="10.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W252" s="8" t="e">
        <f>#REF!</f>
        <v>#REF!</v>
      </c>
      <c r="X252" s="18" t="e">
        <f>#REF!+#REF!+#REF!+#REF!+#REF!+#REF!+#REF!+#REF!+#REF!+#REF!+#REF!</f>
        <v>#REF!</v>
      </c>
      <c r="Y252" s="8" t="e">
        <f>#REF!+#REF!+#REF!+#REF!+#REF!+#REF!+#REF!+#REF!+#REF!+#REF!+#REF!+#REF!+#REF!+#REF!+#REF!+#REF!+#REF!</f>
        <v>#REF!</v>
      </c>
    </row>
    <row r="253" spans="1:26" ht="10.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X253" s="18"/>
    </row>
    <row r="254" spans="1:26" ht="13.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X254" s="18"/>
    </row>
    <row r="255" spans="1:26" ht="13.5" customHeight="1" thickBot="1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26" ht="10.5" customHeight="1" thickTop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V256" s="12"/>
      <c r="W256" s="12"/>
      <c r="X256" s="13" t="s">
        <v>17</v>
      </c>
      <c r="Y256" s="12"/>
      <c r="Z256" s="14"/>
    </row>
    <row r="257" spans="1:26" ht="10.5" customHeight="1" thickBot="1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V257" s="10" t="s">
        <v>8</v>
      </c>
      <c r="W257" s="15" t="s">
        <v>16</v>
      </c>
      <c r="X257" s="16" t="s">
        <v>18</v>
      </c>
      <c r="Y257" s="16" t="s">
        <v>20</v>
      </c>
    </row>
    <row r="258" spans="1:26" ht="10.5" customHeight="1" thickTop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V258" s="17"/>
      <c r="W258" s="17"/>
    </row>
    <row r="259" spans="1:26" ht="10.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W259" s="8" t="e">
        <f>#REF!</f>
        <v>#REF!</v>
      </c>
      <c r="X259" s="18" t="e">
        <f>#REF!+#REF!+#REF!+#REF!+#REF!+#REF!+#REF!+#REF!+#REF!+#REF!+#REF!</f>
        <v>#REF!</v>
      </c>
      <c r="Y259" s="8" t="e">
        <f>#REF!+#REF!+#REF!+#REF!+#REF!+#REF!+#REF!+#REF!+#REF!+#REF!+#REF!+#REF!+#REF!+#REF!+#REF!+#REF!+#REF!</f>
        <v>#REF!</v>
      </c>
    </row>
    <row r="260" spans="1:26" ht="13.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X260" s="18"/>
    </row>
    <row r="261" spans="1:26" ht="13.5" customHeight="1" thickBot="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26" ht="10.5" customHeight="1" thickTop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V262" s="12"/>
      <c r="X262" s="13" t="s">
        <v>17</v>
      </c>
      <c r="Y262" s="12"/>
      <c r="Z262" s="14"/>
    </row>
    <row r="263" spans="1:26" ht="10.5" customHeight="1" thickBot="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V263" s="10" t="s">
        <v>9</v>
      </c>
      <c r="X263" s="16" t="s">
        <v>18</v>
      </c>
      <c r="Y263" s="16" t="s">
        <v>20</v>
      </c>
    </row>
    <row r="264" spans="1:26" ht="10.5" customHeight="1" thickTop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V264" s="17"/>
    </row>
    <row r="265" spans="1:26" ht="10.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W265" s="8" t="e">
        <f>#REF!</f>
        <v>#REF!</v>
      </c>
      <c r="X265" s="18" t="e">
        <f>#REF!+#REF!+#REF!+#REF!+#REF!+#REF!+#REF!+#REF!+#REF!+#REF!+#REF!</f>
        <v>#REF!</v>
      </c>
      <c r="Y265" s="8" t="e">
        <f>#REF!+#REF!+#REF!+#REF!+#REF!+#REF!+#REF!+#REF!+#REF!+#REF!+#REF!+#REF!+#REF!+#REF!+#REF!+#REF!+#REF!</f>
        <v>#REF!</v>
      </c>
    </row>
    <row r="266" spans="1:26" ht="13.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X266" s="18"/>
    </row>
    <row r="267" spans="1:26" ht="13.5" customHeight="1" thickBot="1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26" ht="10.5" customHeight="1" thickTop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V268" s="12"/>
      <c r="W268" s="7"/>
      <c r="X268" s="13" t="s">
        <v>17</v>
      </c>
      <c r="Y268" s="12"/>
      <c r="Z268" s="14"/>
    </row>
    <row r="269" spans="1:26" ht="10.5" customHeight="1" thickBot="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V269" s="10" t="s">
        <v>10</v>
      </c>
      <c r="W269" s="15" t="s">
        <v>16</v>
      </c>
      <c r="X269" s="16" t="s">
        <v>18</v>
      </c>
      <c r="Y269" s="16" t="s">
        <v>20</v>
      </c>
    </row>
    <row r="270" spans="1:26" ht="10.5" customHeight="1" thickTop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V270" s="17"/>
      <c r="W270" s="17"/>
    </row>
    <row r="271" spans="1:26" ht="10.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W271" s="8" t="e">
        <f>#REF!</f>
        <v>#REF!</v>
      </c>
      <c r="X271" s="18" t="e">
        <f>#REF!+#REF!+#REF!+#REF!+#REF!+#REF!+#REF!+#REF!+#REF!+#REF!+#REF!</f>
        <v>#REF!</v>
      </c>
      <c r="Y271" s="8" t="e">
        <f>#REF!+#REF!+#REF!+#REF!+#REF!+#REF!+#REF!+#REF!+#REF!+#REF!+#REF!+#REF!+#REF!+#REF!+#REF!+#REF!+#REF!</f>
        <v>#REF!</v>
      </c>
    </row>
    <row r="272" spans="1:26" ht="13.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X272" s="18"/>
    </row>
    <row r="273" spans="1:26" ht="13.5" customHeight="1" thickBot="1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26" ht="10.5" customHeight="1" thickTop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V274" s="12"/>
      <c r="X274" s="13" t="s">
        <v>17</v>
      </c>
      <c r="Y274" s="12"/>
      <c r="Z274" s="14"/>
    </row>
    <row r="275" spans="1:26" ht="10.5" customHeight="1" thickBot="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V275" s="10" t="s">
        <v>11</v>
      </c>
      <c r="X275" s="16" t="s">
        <v>18</v>
      </c>
      <c r="Y275" s="16" t="s">
        <v>20</v>
      </c>
    </row>
    <row r="276" spans="1:26" ht="10.5" customHeight="1" thickTop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V276" s="17"/>
    </row>
    <row r="277" spans="1:26" ht="10.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W277" s="8" t="e">
        <f>#REF!</f>
        <v>#REF!</v>
      </c>
      <c r="X277" s="18" t="e">
        <f>#REF!+#REF!+#REF!+#REF!+#REF!+#REF!+#REF!+#REF!+#REF!+#REF!+#REF!</f>
        <v>#REF!</v>
      </c>
      <c r="Y277" s="8" t="e">
        <f>#REF!+#REF!+#REF!+#REF!+#REF!+#REF!+#REF!+#REF!+#REF!+#REF!+#REF!+#REF!+#REF!+#REF!+#REF!+#REF!+#REF!</f>
        <v>#REF!</v>
      </c>
    </row>
    <row r="278" spans="1:26" ht="13.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X278" s="18"/>
    </row>
    <row r="279" spans="1:26" ht="13.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X279" s="18"/>
    </row>
    <row r="280" spans="1:26" ht="13.5" customHeight="1" thickBot="1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V280" s="7"/>
      <c r="W280" s="7"/>
      <c r="Y280" s="7"/>
      <c r="Z280" s="11"/>
    </row>
    <row r="281" spans="1:26" ht="10.5" customHeight="1" thickTop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V281" s="12"/>
      <c r="W281" s="7"/>
      <c r="X281" s="13" t="s">
        <v>17</v>
      </c>
      <c r="Y281" s="12"/>
      <c r="Z281" s="14"/>
    </row>
    <row r="282" spans="1:26" ht="10.5" customHeight="1" thickBot="1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V282" s="10" t="s">
        <v>12</v>
      </c>
      <c r="W282" s="15" t="s">
        <v>16</v>
      </c>
      <c r="X282" s="16" t="s">
        <v>18</v>
      </c>
      <c r="Y282" s="16" t="s">
        <v>20</v>
      </c>
    </row>
    <row r="283" spans="1:26" ht="10.5" customHeight="1" thickTop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V283" s="17"/>
      <c r="W283" s="17"/>
    </row>
    <row r="284" spans="1:26" ht="13.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W284" s="8" t="e">
        <f>#REF!</f>
        <v>#REF!</v>
      </c>
      <c r="X284" s="18" t="e">
        <f>#REF!+#REF!+#REF!+#REF!+#REF!+#REF!+#REF!+#REF!+#REF!+#REF!+#REF!</f>
        <v>#REF!</v>
      </c>
      <c r="Y284" s="8" t="e">
        <f>#REF!+#REF!+#REF!+#REF!+#REF!+#REF!+#REF!+#REF!+#REF!+#REF!+#REF!+#REF!+#REF!+#REF!+#REF!+#REF!+#REF!</f>
        <v>#REF!</v>
      </c>
    </row>
    <row r="285" spans="1:26" ht="13.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X285" s="18"/>
    </row>
    <row r="286" spans="1:26" ht="13.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V286" s="7"/>
      <c r="W286" s="10" t="s">
        <v>21</v>
      </c>
      <c r="X286" s="7"/>
      <c r="Y286" s="7"/>
      <c r="Z286" s="7"/>
    </row>
    <row r="287" spans="1:26" ht="13.5" customHeight="1" thickBot="1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V287" s="10" t="s">
        <v>3</v>
      </c>
      <c r="W287" s="7"/>
      <c r="Y287" s="10" t="s">
        <v>19</v>
      </c>
      <c r="Z287" s="11" t="str">
        <f>$C$1</f>
        <v>Percent of Towns Reported</v>
      </c>
    </row>
    <row r="288" spans="1:26" ht="13.5" customHeight="1" thickTop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V288" s="12"/>
      <c r="W288" s="12"/>
      <c r="X288" s="13" t="s">
        <v>17</v>
      </c>
      <c r="Y288" s="12"/>
      <c r="Z288" s="14"/>
    </row>
    <row r="289" spans="1:26" ht="10.5" customHeight="1" thickBot="1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V289" s="10" t="s">
        <v>4</v>
      </c>
      <c r="W289" s="15" t="s">
        <v>16</v>
      </c>
      <c r="X289" s="16" t="s">
        <v>18</v>
      </c>
      <c r="Y289" s="16" t="s">
        <v>20</v>
      </c>
    </row>
    <row r="290" spans="1:26" ht="10.5" customHeight="1" thickTop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V290" s="17"/>
      <c r="W290" s="17"/>
    </row>
    <row r="291" spans="1:26" ht="10.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V291" s="9"/>
      <c r="W291" s="8" t="e">
        <f>#REF!</f>
        <v>#REF!</v>
      </c>
      <c r="X291" s="18" t="e">
        <f>#REF!+#REF!+#REF!+#REF!+#REF!+#REF!+#REF!+#REF!+#REF!+#REF!+#REF!</f>
        <v>#REF!</v>
      </c>
      <c r="Y291" s="8" t="e">
        <f>#REF!+#REF!+#REF!+#REF!+#REF!+#REF!+#REF!+#REF!+#REF!+#REF!+#REF!+#REF!+#REF!+#REF!+#REF!+#REF!+#REF!</f>
        <v>#REF!</v>
      </c>
    </row>
    <row r="292" spans="1:26" ht="10.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X292" s="18"/>
    </row>
    <row r="293" spans="1:26" ht="13.5" customHeight="1" thickBot="1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26" ht="13.5" customHeight="1" thickTop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V294" s="12"/>
      <c r="W294" s="12"/>
      <c r="X294" s="13" t="s">
        <v>17</v>
      </c>
      <c r="Y294" s="12"/>
      <c r="Z294" s="14"/>
    </row>
    <row r="295" spans="1:26" ht="10.5" customHeight="1" thickBot="1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V295" s="10" t="s">
        <v>5</v>
      </c>
      <c r="W295" s="15" t="s">
        <v>16</v>
      </c>
      <c r="X295" s="16" t="s">
        <v>18</v>
      </c>
      <c r="Y295" s="16" t="s">
        <v>20</v>
      </c>
    </row>
    <row r="296" spans="1:26" ht="10.5" customHeight="1" thickTop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V296" s="17"/>
      <c r="W296" s="17"/>
    </row>
    <row r="297" spans="1:26" ht="10.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X297" s="18" t="e">
        <f>#REF!+#REF!+#REF!+#REF!+#REF!+#REF!+#REF!+#REF!+#REF!+#REF!+#REF!</f>
        <v>#REF!</v>
      </c>
      <c r="Y297" s="8" t="e">
        <f>#REF!+#REF!+#REF!+#REF!+#REF!+#REF!+#REF!+#REF!+#REF!+#REF!+#REF!+#REF!+#REF!+#REF!+#REF!+#REF!+#REF!</f>
        <v>#REF!</v>
      </c>
    </row>
    <row r="298" spans="1:26" ht="10.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X298" s="18"/>
    </row>
    <row r="299" spans="1:26" ht="10.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X299" s="18"/>
    </row>
    <row r="300" spans="1:26" ht="13.5" customHeight="1" thickBot="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26" ht="13.5" customHeight="1" thickTop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V301" s="12"/>
      <c r="W301" s="12"/>
      <c r="X301" s="13" t="s">
        <v>17</v>
      </c>
      <c r="Y301" s="12"/>
      <c r="Z301" s="14"/>
    </row>
    <row r="302" spans="1:26" ht="10.5" customHeight="1" thickBot="1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V302" s="10" t="s">
        <v>6</v>
      </c>
      <c r="W302" s="15" t="s">
        <v>16</v>
      </c>
      <c r="X302" s="16" t="s">
        <v>18</v>
      </c>
      <c r="Y302" s="16" t="s">
        <v>20</v>
      </c>
    </row>
    <row r="303" spans="1:26" ht="10.5" customHeight="1" thickTop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V303" s="17"/>
      <c r="W303" s="17"/>
    </row>
    <row r="304" spans="1:26" ht="10.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W304" s="8" t="e">
        <f>#REF!</f>
        <v>#REF!</v>
      </c>
      <c r="X304" s="18" t="e">
        <f>#REF!+#REF!+#REF!+#REF!+#REF!+#REF!+#REF!+#REF!+#REF!+#REF!+#REF!</f>
        <v>#REF!</v>
      </c>
      <c r="Y304" s="8" t="e">
        <f>#REF!+#REF!+#REF!+#REF!+#REF!+#REF!+#REF!+#REF!+#REF!+#REF!+#REF!+#REF!+#REF!+#REF!+#REF!+#REF!+#REF!</f>
        <v>#REF!</v>
      </c>
    </row>
    <row r="305" spans="1:26" ht="10.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X305" s="18"/>
    </row>
    <row r="306" spans="1:26" ht="10.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X306" s="18"/>
    </row>
    <row r="307" spans="1:26" ht="13.5" customHeight="1" thickBot="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26" ht="13.5" customHeight="1" thickTop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V308" s="12"/>
      <c r="W308" s="12"/>
      <c r="X308" s="13" t="s">
        <v>17</v>
      </c>
      <c r="Y308" s="12"/>
      <c r="Z308" s="14"/>
    </row>
    <row r="309" spans="1:26" ht="10.5" customHeight="1" thickBot="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V309" s="10" t="s">
        <v>7</v>
      </c>
      <c r="W309" s="15" t="s">
        <v>16</v>
      </c>
      <c r="X309" s="16" t="s">
        <v>18</v>
      </c>
      <c r="Y309" s="16" t="s">
        <v>20</v>
      </c>
    </row>
    <row r="310" spans="1:26" ht="10.5" customHeight="1" thickTop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V310" s="17"/>
      <c r="W310" s="17"/>
    </row>
    <row r="311" spans="1:26" ht="10.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W311" s="8" t="e">
        <f>#REF!</f>
        <v>#REF!</v>
      </c>
      <c r="X311" s="18" t="e">
        <f>#REF!+#REF!+#REF!+#REF!+#REF!+#REF!+#REF!+#REF!+#REF!+#REF!+#REF!</f>
        <v>#REF!</v>
      </c>
      <c r="Y311" s="8" t="e">
        <f>#REF!+#REF!+#REF!+#REF!+#REF!+#REF!+#REF!+#REF!+#REF!+#REF!+#REF!+#REF!+#REF!+#REF!+#REF!+#REF!+#REF!</f>
        <v>#REF!</v>
      </c>
    </row>
    <row r="312" spans="1:26" ht="10.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X312" s="18"/>
    </row>
    <row r="313" spans="1:26" ht="10.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X313" s="18"/>
    </row>
    <row r="314" spans="1:26" ht="13.5" customHeight="1" thickBot="1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26" ht="13.5" customHeight="1" thickTop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V315" s="12"/>
      <c r="W315" s="12"/>
      <c r="X315" s="13" t="s">
        <v>17</v>
      </c>
      <c r="Y315" s="12"/>
      <c r="Z315" s="14"/>
    </row>
    <row r="316" spans="1:26" ht="10.5" customHeight="1" thickBot="1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V316" s="10" t="s">
        <v>8</v>
      </c>
      <c r="W316" s="15" t="s">
        <v>16</v>
      </c>
      <c r="X316" s="16" t="s">
        <v>18</v>
      </c>
      <c r="Y316" s="16" t="s">
        <v>20</v>
      </c>
    </row>
    <row r="317" spans="1:26" ht="10.5" customHeight="1" thickTop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V317" s="17"/>
      <c r="W317" s="17"/>
    </row>
    <row r="318" spans="1:26" ht="10.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W318" s="8" t="e">
        <f>#REF!</f>
        <v>#REF!</v>
      </c>
      <c r="X318" s="18" t="e">
        <f>#REF!+#REF!+#REF!+#REF!+#REF!+#REF!+#REF!+#REF!+#REF!+#REF!+#REF!</f>
        <v>#REF!</v>
      </c>
      <c r="Y318" s="8" t="e">
        <f>#REF!+#REF!+#REF!+#REF!+#REF!+#REF!+#REF!+#REF!+#REF!+#REF!+#REF!+#REF!+#REF!+#REF!+#REF!+#REF!+#REF!</f>
        <v>#REF!</v>
      </c>
    </row>
    <row r="319" spans="1:26" ht="10.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X319" s="18"/>
    </row>
    <row r="320" spans="1:26" ht="13.5" customHeight="1" thickBot="1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26" ht="13.5" customHeight="1" thickTop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V321" s="12"/>
      <c r="X321" s="13" t="s">
        <v>17</v>
      </c>
      <c r="Y321" s="12"/>
      <c r="Z321" s="14"/>
    </row>
    <row r="322" spans="1:26" ht="10.5" customHeight="1" thickBot="1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V322" s="10" t="s">
        <v>9</v>
      </c>
      <c r="X322" s="16" t="s">
        <v>18</v>
      </c>
      <c r="Y322" s="16" t="s">
        <v>20</v>
      </c>
    </row>
    <row r="323" spans="1:26" ht="10.5" customHeight="1" thickTop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V323" s="17"/>
    </row>
    <row r="324" spans="1:26" ht="10.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W324" s="8" t="e">
        <f>#REF!</f>
        <v>#REF!</v>
      </c>
      <c r="X324" s="18" t="e">
        <f>#REF!+#REF!+#REF!+#REF!+#REF!+#REF!+#REF!+#REF!+#REF!+#REF!+#REF!</f>
        <v>#REF!</v>
      </c>
      <c r="Y324" s="8" t="e">
        <f>#REF!+#REF!+#REF!+#REF!+#REF!+#REF!+#REF!+#REF!+#REF!+#REF!+#REF!+#REF!+#REF!+#REF!+#REF!+#REF!+#REF!</f>
        <v>#REF!</v>
      </c>
    </row>
    <row r="325" spans="1:26" ht="10.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X325" s="18"/>
    </row>
    <row r="326" spans="1:26" ht="13.5" customHeight="1" thickBot="1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26" ht="13.5" customHeight="1" thickTop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V327" s="12"/>
      <c r="W327" s="7"/>
      <c r="X327" s="13" t="s">
        <v>17</v>
      </c>
      <c r="Y327" s="12"/>
      <c r="Z327" s="14"/>
    </row>
    <row r="328" spans="1:26" ht="10.5" customHeight="1" thickBot="1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V328" s="10" t="s">
        <v>10</v>
      </c>
      <c r="W328" s="15" t="s">
        <v>16</v>
      </c>
      <c r="X328" s="16" t="s">
        <v>18</v>
      </c>
      <c r="Y328" s="16" t="s">
        <v>20</v>
      </c>
    </row>
    <row r="329" spans="1:26" ht="10.5" customHeight="1" thickTop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V329" s="17"/>
      <c r="W329" s="17"/>
    </row>
    <row r="330" spans="1:26" ht="10.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W330" s="8" t="e">
        <f>#REF!</f>
        <v>#REF!</v>
      </c>
      <c r="X330" s="18" t="e">
        <f>#REF!+#REF!+#REF!+#REF!+#REF!+#REF!+#REF!+#REF!+#REF!+#REF!+#REF!</f>
        <v>#REF!</v>
      </c>
      <c r="Y330" s="8" t="e">
        <f>#REF!+#REF!+#REF!+#REF!+#REF!+#REF!+#REF!+#REF!+#REF!+#REF!+#REF!+#REF!+#REF!+#REF!+#REF!+#REF!+#REF!</f>
        <v>#REF!</v>
      </c>
    </row>
    <row r="331" spans="1:26" ht="10.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X331" s="18"/>
    </row>
    <row r="332" spans="1:26" ht="13.5" customHeight="1" thickBot="1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26" ht="13.5" customHeight="1" thickTop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V333" s="12"/>
      <c r="X333" s="13" t="s">
        <v>17</v>
      </c>
      <c r="Y333" s="12"/>
      <c r="Z333" s="14"/>
    </row>
    <row r="334" spans="1:26" ht="10.5" customHeight="1" thickBot="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V334" s="10" t="s">
        <v>11</v>
      </c>
      <c r="X334" s="16" t="s">
        <v>18</v>
      </c>
      <c r="Y334" s="16" t="s">
        <v>20</v>
      </c>
    </row>
    <row r="335" spans="1:26" ht="10.5" customHeight="1" thickTop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V335" s="17"/>
    </row>
    <row r="336" spans="1:26" ht="10.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W336" s="8" t="e">
        <f>#REF!</f>
        <v>#REF!</v>
      </c>
      <c r="X336" s="18" t="e">
        <f>#REF!+#REF!+#REF!+#REF!+#REF!+#REF!+#REF!+#REF!+#REF!+#REF!+#REF!</f>
        <v>#REF!</v>
      </c>
      <c r="Y336" s="8" t="e">
        <f>#REF!+#REF!+#REF!+#REF!+#REF!+#REF!+#REF!+#REF!+#REF!+#REF!+#REF!+#REF!+#REF!+#REF!+#REF!+#REF!+#REF!</f>
        <v>#REF!</v>
      </c>
    </row>
    <row r="337" spans="1:26" ht="10.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X337" s="18"/>
    </row>
    <row r="338" spans="1:26" ht="13.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X338" s="18"/>
    </row>
    <row r="339" spans="1:26" ht="13.5" customHeight="1" thickBot="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V339" s="7"/>
      <c r="W339" s="7"/>
      <c r="Y339" s="7"/>
      <c r="Z339" s="11"/>
    </row>
    <row r="340" spans="1:26" ht="13.5" customHeight="1" thickTop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V340" s="12"/>
      <c r="W340" s="7"/>
      <c r="X340" s="13" t="s">
        <v>17</v>
      </c>
      <c r="Y340" s="12"/>
      <c r="Z340" s="14"/>
    </row>
    <row r="341" spans="1:26" ht="10.5" customHeight="1" thickBot="1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V341" s="10" t="s">
        <v>12</v>
      </c>
      <c r="W341" s="15" t="s">
        <v>16</v>
      </c>
      <c r="X341" s="16" t="s">
        <v>18</v>
      </c>
      <c r="Y341" s="16" t="s">
        <v>20</v>
      </c>
    </row>
    <row r="342" spans="1:26" ht="10.5" customHeight="1" thickTop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V342" s="17"/>
      <c r="W342" s="17"/>
    </row>
    <row r="343" spans="1:26" ht="10.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W343" s="8" t="e">
        <f>#REF!</f>
        <v>#REF!</v>
      </c>
      <c r="X343" s="18" t="e">
        <f>#REF!+#REF!+#REF!+#REF!+#REF!+#REF!+#REF!+#REF!+#REF!+#REF!+#REF!</f>
        <v>#REF!</v>
      </c>
      <c r="Y343" s="8" t="e">
        <f>#REF!+#REF!+#REF!+#REF!+#REF!+#REF!+#REF!+#REF!+#REF!+#REF!+#REF!+#REF!+#REF!+#REF!+#REF!+#REF!+#REF!</f>
        <v>#REF!</v>
      </c>
    </row>
    <row r="344" spans="1:26" ht="13.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X344" s="18"/>
    </row>
    <row r="345" spans="1:26" ht="13.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V345" s="7"/>
      <c r="W345" s="10" t="s">
        <v>21</v>
      </c>
      <c r="X345" s="7"/>
      <c r="Y345" s="7"/>
      <c r="Z345" s="7"/>
    </row>
    <row r="346" spans="1:26" ht="13.5" customHeight="1" thickBot="1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V346" s="10" t="s">
        <v>3</v>
      </c>
      <c r="W346" s="7"/>
      <c r="Y346" s="10" t="s">
        <v>19</v>
      </c>
      <c r="Z346" s="11" t="str">
        <f>$C$1</f>
        <v>Percent of Towns Reported</v>
      </c>
    </row>
    <row r="347" spans="1:26" ht="13.5" customHeight="1" thickTop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V347" s="12"/>
      <c r="W347" s="12"/>
      <c r="X347" s="13" t="s">
        <v>17</v>
      </c>
      <c r="Y347" s="12"/>
      <c r="Z347" s="14"/>
    </row>
    <row r="348" spans="1:26" ht="13.5" customHeight="1" thickBot="1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V348" s="10" t="s">
        <v>4</v>
      </c>
      <c r="W348" s="15" t="s">
        <v>16</v>
      </c>
      <c r="X348" s="16" t="s">
        <v>18</v>
      </c>
      <c r="Y348" s="16" t="s">
        <v>20</v>
      </c>
    </row>
    <row r="349" spans="1:26" ht="10.5" customHeight="1" thickTop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V349" s="17"/>
      <c r="W349" s="17"/>
    </row>
    <row r="350" spans="1:26" ht="10.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V350" s="9"/>
      <c r="W350" s="8" t="e">
        <f>#REF!</f>
        <v>#REF!</v>
      </c>
      <c r="X350" s="18" t="e">
        <f>#REF!+#REF!+#REF!+#REF!+#REF!+#REF!+#REF!+#REF!+#REF!+#REF!+#REF!</f>
        <v>#REF!</v>
      </c>
      <c r="Y350" s="8" t="e">
        <f>#REF!+#REF!+#REF!+#REF!+#REF!+#REF!+#REF!+#REF!+#REF!+#REF!+#REF!+#REF!+#REF!+#REF!+#REF!+#REF!+#REF!</f>
        <v>#REF!</v>
      </c>
    </row>
    <row r="351" spans="1:26" ht="10.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X351" s="18"/>
    </row>
    <row r="352" spans="1:26" ht="10.5" customHeight="1" thickBot="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26" ht="13.5" customHeight="1" thickTop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V353" s="12"/>
      <c r="W353" s="12"/>
      <c r="X353" s="13" t="s">
        <v>17</v>
      </c>
      <c r="Y353" s="12"/>
      <c r="Z353" s="14"/>
    </row>
    <row r="354" spans="1:26" ht="13.5" customHeight="1" thickBot="1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V354" s="10" t="s">
        <v>5</v>
      </c>
      <c r="W354" s="15" t="s">
        <v>16</v>
      </c>
      <c r="X354" s="16" t="s">
        <v>18</v>
      </c>
      <c r="Y354" s="16" t="s">
        <v>20</v>
      </c>
    </row>
    <row r="355" spans="1:26" ht="10.5" customHeight="1" thickTop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V355" s="17"/>
      <c r="W355" s="17"/>
    </row>
    <row r="356" spans="1:26" ht="10.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X356" s="18" t="e">
        <f>#REF!+#REF!+#REF!+#REF!+#REF!+#REF!+#REF!+#REF!+#REF!+#REF!+#REF!</f>
        <v>#REF!</v>
      </c>
      <c r="Y356" s="8" t="e">
        <f>#REF!+#REF!+#REF!+#REF!+#REF!+#REF!+#REF!+#REF!+#REF!+#REF!+#REF!+#REF!+#REF!+#REF!+#REF!+#REF!+#REF!</f>
        <v>#REF!</v>
      </c>
    </row>
    <row r="357" spans="1:26" ht="10.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X357" s="18"/>
    </row>
    <row r="358" spans="1:26" ht="10.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X358" s="18"/>
    </row>
    <row r="359" spans="1:26" ht="10.5" customHeight="1" thickBot="1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26" ht="13.5" customHeight="1" thickTop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V360" s="12"/>
      <c r="W360" s="12"/>
      <c r="X360" s="13" t="s">
        <v>17</v>
      </c>
      <c r="Y360" s="12"/>
      <c r="Z360" s="14"/>
    </row>
    <row r="361" spans="1:26" ht="13.5" customHeight="1" thickBot="1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V361" s="10" t="s">
        <v>6</v>
      </c>
      <c r="W361" s="15" t="s">
        <v>16</v>
      </c>
      <c r="X361" s="16" t="s">
        <v>18</v>
      </c>
      <c r="Y361" s="16" t="s">
        <v>20</v>
      </c>
    </row>
    <row r="362" spans="1:26" ht="10.5" customHeight="1" thickTop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V362" s="17"/>
      <c r="W362" s="17"/>
    </row>
    <row r="363" spans="1:26" ht="10.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W363" s="8" t="e">
        <f>#REF!</f>
        <v>#REF!</v>
      </c>
      <c r="X363" s="18" t="e">
        <f>#REF!+#REF!+#REF!+#REF!+#REF!+#REF!+#REF!+#REF!+#REF!+#REF!+#REF!</f>
        <v>#REF!</v>
      </c>
      <c r="Y363" s="8" t="e">
        <f>#REF!+#REF!+#REF!+#REF!+#REF!+#REF!+#REF!+#REF!+#REF!+#REF!+#REF!+#REF!+#REF!+#REF!+#REF!+#REF!+#REF!</f>
        <v>#REF!</v>
      </c>
    </row>
    <row r="364" spans="1:26" ht="10.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X364" s="18"/>
    </row>
    <row r="365" spans="1:26" ht="10.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X365" s="18"/>
    </row>
    <row r="366" spans="1:26" ht="10.5" customHeight="1" thickBot="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26" ht="13.5" customHeight="1" thickTop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V367" s="12"/>
      <c r="W367" s="12"/>
      <c r="X367" s="13" t="s">
        <v>17</v>
      </c>
      <c r="Y367" s="12"/>
      <c r="Z367" s="14"/>
    </row>
    <row r="368" spans="1:26" ht="13.5" customHeight="1" thickBot="1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V368" s="10" t="s">
        <v>7</v>
      </c>
      <c r="W368" s="15" t="s">
        <v>16</v>
      </c>
      <c r="X368" s="16" t="s">
        <v>18</v>
      </c>
      <c r="Y368" s="16" t="s">
        <v>20</v>
      </c>
    </row>
    <row r="369" spans="1:26" ht="10.5" customHeight="1" thickTop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V369" s="17"/>
      <c r="W369" s="17"/>
    </row>
    <row r="370" spans="1:26" ht="10.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W370" s="8" t="e">
        <f>#REF!</f>
        <v>#REF!</v>
      </c>
      <c r="X370" s="18" t="e">
        <f>#REF!+#REF!+#REF!+#REF!+#REF!+#REF!+#REF!+#REF!+#REF!+#REF!+#REF!</f>
        <v>#REF!</v>
      </c>
      <c r="Y370" s="8" t="e">
        <f>#REF!+#REF!+#REF!+#REF!+#REF!+#REF!+#REF!+#REF!+#REF!+#REF!+#REF!+#REF!+#REF!+#REF!+#REF!+#REF!+#REF!</f>
        <v>#REF!</v>
      </c>
    </row>
    <row r="371" spans="1:26" ht="10.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X371" s="18"/>
    </row>
    <row r="372" spans="1:26" ht="10.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X372" s="18"/>
    </row>
    <row r="373" spans="1:26" ht="10.5" customHeight="1" thickBot="1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26" ht="13.5" customHeight="1" thickTop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V374" s="12"/>
      <c r="W374" s="12"/>
      <c r="X374" s="13" t="s">
        <v>17</v>
      </c>
      <c r="Y374" s="12"/>
      <c r="Z374" s="14"/>
    </row>
    <row r="375" spans="1:26" ht="13.5" customHeight="1" thickBot="1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V375" s="10" t="s">
        <v>8</v>
      </c>
      <c r="W375" s="15" t="s">
        <v>16</v>
      </c>
      <c r="X375" s="16" t="s">
        <v>18</v>
      </c>
      <c r="Y375" s="16" t="s">
        <v>20</v>
      </c>
    </row>
    <row r="376" spans="1:26" ht="10.5" customHeight="1" thickTop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V376" s="17"/>
      <c r="W376" s="17"/>
    </row>
    <row r="377" spans="1:26" ht="10.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W377" s="8" t="e">
        <f>#REF!</f>
        <v>#REF!</v>
      </c>
      <c r="X377" s="18" t="e">
        <f>#REF!+#REF!+#REF!+#REF!+#REF!+#REF!+#REF!+#REF!+#REF!+#REF!+#REF!</f>
        <v>#REF!</v>
      </c>
      <c r="Y377" s="8" t="e">
        <f>#REF!+#REF!+#REF!+#REF!+#REF!+#REF!+#REF!+#REF!+#REF!+#REF!+#REF!+#REF!+#REF!+#REF!+#REF!+#REF!+#REF!</f>
        <v>#REF!</v>
      </c>
    </row>
    <row r="378" spans="1:26" ht="10.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X378" s="18"/>
    </row>
    <row r="379" spans="1:26" ht="10.5" customHeight="1" thickBot="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26" ht="13.5" customHeight="1" thickTop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V380" s="12"/>
      <c r="X380" s="13" t="s">
        <v>17</v>
      </c>
      <c r="Y380" s="12"/>
      <c r="Z380" s="14"/>
    </row>
    <row r="381" spans="1:26" ht="13.5" customHeight="1" thickBot="1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V381" s="10" t="s">
        <v>9</v>
      </c>
      <c r="X381" s="16" t="s">
        <v>18</v>
      </c>
      <c r="Y381" s="16" t="s">
        <v>20</v>
      </c>
    </row>
    <row r="382" spans="1:26" ht="10.5" customHeight="1" thickTop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V382" s="17"/>
    </row>
    <row r="383" spans="1:26" ht="10.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W383" s="8" t="e">
        <f>#REF!</f>
        <v>#REF!</v>
      </c>
      <c r="X383" s="18" t="e">
        <f>#REF!+#REF!+#REF!+#REF!+#REF!+#REF!+#REF!+#REF!+#REF!+#REF!+#REF!</f>
        <v>#REF!</v>
      </c>
      <c r="Y383" s="8" t="e">
        <f>#REF!+#REF!+#REF!+#REF!+#REF!+#REF!+#REF!+#REF!+#REF!+#REF!+#REF!+#REF!+#REF!+#REF!+#REF!+#REF!+#REF!</f>
        <v>#REF!</v>
      </c>
    </row>
    <row r="384" spans="1:26" ht="10.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X384" s="18"/>
    </row>
    <row r="385" spans="1:26" ht="10.5" customHeight="1" thickBot="1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26" ht="13.5" customHeight="1" thickTop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V386" s="12"/>
      <c r="W386" s="7"/>
      <c r="X386" s="13" t="s">
        <v>17</v>
      </c>
      <c r="Y386" s="12"/>
      <c r="Z386" s="14"/>
    </row>
    <row r="387" spans="1:26" ht="13.5" customHeight="1" thickBot="1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V387" s="10" t="s">
        <v>10</v>
      </c>
      <c r="W387" s="15" t="s">
        <v>16</v>
      </c>
      <c r="X387" s="16" t="s">
        <v>18</v>
      </c>
      <c r="Y387" s="16" t="s">
        <v>20</v>
      </c>
    </row>
    <row r="388" spans="1:26" ht="10.5" customHeight="1" thickTop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V388" s="17"/>
      <c r="W388" s="17"/>
    </row>
    <row r="389" spans="1:26" ht="10.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W389" s="8" t="e">
        <f>#REF!</f>
        <v>#REF!</v>
      </c>
      <c r="X389" s="18" t="e">
        <f>#REF!+#REF!+#REF!+#REF!+#REF!+#REF!+#REF!+#REF!+#REF!+#REF!+#REF!</f>
        <v>#REF!</v>
      </c>
      <c r="Y389" s="8" t="e">
        <f>#REF!+#REF!+#REF!+#REF!+#REF!+#REF!+#REF!+#REF!+#REF!+#REF!+#REF!+#REF!+#REF!+#REF!+#REF!+#REF!+#REF!</f>
        <v>#REF!</v>
      </c>
    </row>
    <row r="390" spans="1:26" ht="10.5" customHeight="1" x14ac:dyDescent="0.35">
      <c r="X390" s="18"/>
    </row>
    <row r="391" spans="1:26" ht="10.5" customHeight="1" thickBot="1" x14ac:dyDescent="0.4"/>
    <row r="392" spans="1:26" ht="13.5" customHeight="1" thickTop="1" x14ac:dyDescent="0.35">
      <c r="V392" s="12"/>
      <c r="X392" s="13" t="s">
        <v>17</v>
      </c>
      <c r="Y392" s="12"/>
      <c r="Z392" s="14"/>
    </row>
    <row r="393" spans="1:26" ht="13.5" customHeight="1" thickBot="1" x14ac:dyDescent="0.4">
      <c r="V393" s="10" t="s">
        <v>11</v>
      </c>
      <c r="X393" s="16" t="s">
        <v>18</v>
      </c>
      <c r="Y393" s="16" t="s">
        <v>20</v>
      </c>
    </row>
    <row r="394" spans="1:26" ht="10.5" customHeight="1" thickTop="1" x14ac:dyDescent="0.35">
      <c r="V394" s="17"/>
    </row>
    <row r="395" spans="1:26" ht="10.5" customHeight="1" x14ac:dyDescent="0.35">
      <c r="W395" s="8" t="e">
        <f>#REF!</f>
        <v>#REF!</v>
      </c>
      <c r="X395" s="18" t="e">
        <f>#REF!+#REF!+#REF!+#REF!+#REF!+#REF!+#REF!+#REF!+#REF!+#REF!+#REF!</f>
        <v>#REF!</v>
      </c>
      <c r="Y395" s="8" t="e">
        <f>#REF!+#REF!+#REF!+#REF!+#REF!+#REF!+#REF!+#REF!+#REF!+#REF!+#REF!+#REF!+#REF!+#REF!+#REF!+#REF!+#REF!</f>
        <v>#REF!</v>
      </c>
    </row>
    <row r="396" spans="1:26" ht="10.5" customHeight="1" x14ac:dyDescent="0.35">
      <c r="X396" s="18"/>
    </row>
    <row r="397" spans="1:26" ht="10.5" customHeight="1" x14ac:dyDescent="0.35">
      <c r="X397" s="18"/>
    </row>
    <row r="398" spans="1:26" ht="13.5" customHeight="1" thickBot="1" x14ac:dyDescent="0.4">
      <c r="V398" s="7"/>
      <c r="W398" s="7"/>
      <c r="Y398" s="7"/>
      <c r="Z398" s="11"/>
    </row>
    <row r="399" spans="1:26" ht="13.5" customHeight="1" thickTop="1" x14ac:dyDescent="0.35">
      <c r="V399" s="12"/>
      <c r="W399" s="7"/>
      <c r="X399" s="13" t="s">
        <v>17</v>
      </c>
      <c r="Y399" s="12"/>
      <c r="Z399" s="14"/>
    </row>
    <row r="400" spans="1:26" ht="13.5" customHeight="1" thickBot="1" x14ac:dyDescent="0.4">
      <c r="V400" s="10" t="s">
        <v>12</v>
      </c>
      <c r="W400" s="15" t="s">
        <v>16</v>
      </c>
      <c r="X400" s="16" t="s">
        <v>18</v>
      </c>
      <c r="Y400" s="16" t="s">
        <v>20</v>
      </c>
    </row>
    <row r="401" spans="22:26" ht="10.5" customHeight="1" thickTop="1" x14ac:dyDescent="0.35">
      <c r="V401" s="17"/>
      <c r="W401" s="17"/>
    </row>
    <row r="402" spans="22:26" ht="10.5" customHeight="1" x14ac:dyDescent="0.35">
      <c r="W402" s="8" t="e">
        <f>#REF!</f>
        <v>#REF!</v>
      </c>
      <c r="X402" s="18" t="e">
        <f>#REF!+#REF!+#REF!+#REF!+#REF!+#REF!+#REF!+#REF!+#REF!+#REF!+#REF!</f>
        <v>#REF!</v>
      </c>
      <c r="Y402" s="8" t="e">
        <f>#REF!+#REF!+#REF!+#REF!+#REF!+#REF!+#REF!+#REF!+#REF!+#REF!+#REF!+#REF!+#REF!+#REF!+#REF!+#REF!+#REF!</f>
        <v>#REF!</v>
      </c>
    </row>
    <row r="403" spans="22:26" ht="10.5" customHeight="1" thickBot="1" x14ac:dyDescent="0.4">
      <c r="X403" s="18"/>
    </row>
    <row r="404" spans="22:26" ht="13.5" customHeight="1" thickTop="1" x14ac:dyDescent="0.35">
      <c r="V404" s="12"/>
      <c r="W404" s="12"/>
      <c r="X404" s="12"/>
      <c r="Y404" s="12"/>
      <c r="Z404" s="14"/>
    </row>
    <row r="405" spans="22:26" ht="13.5" customHeight="1" x14ac:dyDescent="0.35">
      <c r="V405" s="7"/>
      <c r="W405" s="10" t="s">
        <v>21</v>
      </c>
      <c r="X405" s="7"/>
      <c r="Y405" s="7"/>
      <c r="Z405" s="7"/>
    </row>
    <row r="406" spans="22:26" ht="13.5" customHeight="1" thickBot="1" x14ac:dyDescent="0.4">
      <c r="V406" s="10" t="s">
        <v>3</v>
      </c>
      <c r="W406" s="7"/>
      <c r="Y406" s="10" t="s">
        <v>19</v>
      </c>
      <c r="Z406" s="11" t="str">
        <f>$C$1</f>
        <v>Percent of Towns Reported</v>
      </c>
    </row>
    <row r="407" spans="22:26" ht="13.5" customHeight="1" thickTop="1" x14ac:dyDescent="0.35">
      <c r="V407" s="12"/>
      <c r="W407" s="12"/>
      <c r="X407" s="13" t="s">
        <v>17</v>
      </c>
      <c r="Y407" s="12"/>
      <c r="Z407" s="14"/>
    </row>
    <row r="408" spans="22:26" ht="13.5" customHeight="1" thickBot="1" x14ac:dyDescent="0.4">
      <c r="V408" s="10" t="s">
        <v>4</v>
      </c>
      <c r="W408" s="15" t="s">
        <v>16</v>
      </c>
      <c r="X408" s="16" t="s">
        <v>18</v>
      </c>
      <c r="Y408" s="16" t="s">
        <v>20</v>
      </c>
    </row>
    <row r="409" spans="22:26" ht="10.5" customHeight="1" thickTop="1" x14ac:dyDescent="0.35">
      <c r="V409" s="17"/>
      <c r="W409" s="17"/>
    </row>
    <row r="410" spans="22:26" ht="10.5" customHeight="1" x14ac:dyDescent="0.35">
      <c r="V410" s="9"/>
      <c r="W410" s="8" t="e">
        <f>#REF!</f>
        <v>#REF!</v>
      </c>
      <c r="X410" s="18" t="e">
        <f>#REF!+#REF!+#REF!+#REF!+#REF!+#REF!+#REF!+#REF!+#REF!+#REF!+#REF!</f>
        <v>#REF!</v>
      </c>
      <c r="Y410" s="8" t="e">
        <f>#REF!+#REF!+#REF!+#REF!+#REF!+#REF!+#REF!+#REF!+#REF!+#REF!+#REF!+#REF!+#REF!+#REF!+#REF!+#REF!+#REF!</f>
        <v>#REF!</v>
      </c>
    </row>
    <row r="411" spans="22:26" ht="10.5" customHeight="1" x14ac:dyDescent="0.35">
      <c r="X411" s="18"/>
    </row>
    <row r="412" spans="22:26" ht="10.5" customHeight="1" thickBot="1" x14ac:dyDescent="0.4"/>
    <row r="413" spans="22:26" ht="13.5" customHeight="1" thickTop="1" x14ac:dyDescent="0.35">
      <c r="V413" s="12"/>
      <c r="W413" s="12"/>
      <c r="X413" s="13" t="s">
        <v>17</v>
      </c>
      <c r="Y413" s="12"/>
      <c r="Z413" s="14"/>
    </row>
    <row r="414" spans="22:26" ht="13.5" customHeight="1" thickBot="1" x14ac:dyDescent="0.4">
      <c r="V414" s="10" t="s">
        <v>5</v>
      </c>
      <c r="W414" s="15" t="s">
        <v>16</v>
      </c>
      <c r="X414" s="16" t="s">
        <v>18</v>
      </c>
      <c r="Y414" s="16" t="s">
        <v>20</v>
      </c>
    </row>
    <row r="415" spans="22:26" ht="10.5" customHeight="1" thickTop="1" x14ac:dyDescent="0.35">
      <c r="V415" s="17"/>
      <c r="W415" s="17"/>
    </row>
    <row r="416" spans="22:26" ht="10.5" customHeight="1" x14ac:dyDescent="0.35">
      <c r="X416" s="18" t="e">
        <f>#REF!+#REF!+#REF!+#REF!+#REF!+#REF!+#REF!+#REF!+#REF!+#REF!+#REF!</f>
        <v>#REF!</v>
      </c>
      <c r="Y416" s="8" t="e">
        <f>#REF!+#REF!+#REF!+#REF!+#REF!+#REF!+#REF!+#REF!+#REF!+#REF!+#REF!+#REF!+#REF!+#REF!+#REF!+#REF!+#REF!</f>
        <v>#REF!</v>
      </c>
    </row>
    <row r="417" spans="22:26" ht="10.5" customHeight="1" x14ac:dyDescent="0.35">
      <c r="X417" s="18"/>
    </row>
    <row r="418" spans="22:26" ht="10.5" customHeight="1" x14ac:dyDescent="0.35">
      <c r="X418" s="18"/>
    </row>
    <row r="419" spans="22:26" ht="10.5" customHeight="1" thickBot="1" x14ac:dyDescent="0.4"/>
    <row r="420" spans="22:26" ht="13.5" customHeight="1" thickTop="1" x14ac:dyDescent="0.35">
      <c r="V420" s="12"/>
      <c r="W420" s="12"/>
      <c r="X420" s="13" t="s">
        <v>17</v>
      </c>
      <c r="Y420" s="12"/>
      <c r="Z420" s="14"/>
    </row>
    <row r="421" spans="22:26" ht="13.5" customHeight="1" thickBot="1" x14ac:dyDescent="0.4">
      <c r="V421" s="10" t="s">
        <v>6</v>
      </c>
      <c r="W421" s="15" t="s">
        <v>16</v>
      </c>
      <c r="X421" s="16" t="s">
        <v>18</v>
      </c>
      <c r="Y421" s="16" t="s">
        <v>20</v>
      </c>
    </row>
    <row r="422" spans="22:26" ht="10.5" customHeight="1" thickTop="1" x14ac:dyDescent="0.35">
      <c r="V422" s="17"/>
      <c r="W422" s="17"/>
    </row>
    <row r="423" spans="22:26" ht="10.5" customHeight="1" x14ac:dyDescent="0.35">
      <c r="W423" s="8" t="e">
        <f>#REF!</f>
        <v>#REF!</v>
      </c>
      <c r="X423" s="18" t="e">
        <f>#REF!+#REF!+#REF!+#REF!+#REF!+#REF!+#REF!+#REF!+#REF!+#REF!+#REF!</f>
        <v>#REF!</v>
      </c>
      <c r="Y423" s="8" t="e">
        <f>#REF!+#REF!+#REF!+#REF!+#REF!+#REF!+#REF!+#REF!+#REF!+#REF!+#REF!+#REF!+#REF!+#REF!+#REF!+#REF!+#REF!</f>
        <v>#REF!</v>
      </c>
    </row>
    <row r="424" spans="22:26" ht="10.5" customHeight="1" x14ac:dyDescent="0.35">
      <c r="X424" s="18"/>
    </row>
    <row r="425" spans="22:26" ht="10.5" customHeight="1" x14ac:dyDescent="0.35">
      <c r="X425" s="18"/>
    </row>
    <row r="426" spans="22:26" ht="10.5" customHeight="1" thickBot="1" x14ac:dyDescent="0.4"/>
    <row r="427" spans="22:26" ht="13.5" customHeight="1" thickTop="1" x14ac:dyDescent="0.35">
      <c r="V427" s="12"/>
      <c r="W427" s="12"/>
      <c r="X427" s="13" t="s">
        <v>17</v>
      </c>
      <c r="Y427" s="12"/>
      <c r="Z427" s="14"/>
    </row>
    <row r="428" spans="22:26" ht="13.5" customHeight="1" thickBot="1" x14ac:dyDescent="0.4">
      <c r="V428" s="10" t="s">
        <v>7</v>
      </c>
      <c r="W428" s="15" t="s">
        <v>16</v>
      </c>
      <c r="X428" s="16" t="s">
        <v>18</v>
      </c>
      <c r="Y428" s="16" t="s">
        <v>20</v>
      </c>
    </row>
    <row r="429" spans="22:26" ht="10.5" customHeight="1" thickTop="1" x14ac:dyDescent="0.35">
      <c r="V429" s="17"/>
      <c r="W429" s="17"/>
    </row>
    <row r="430" spans="22:26" ht="10.5" customHeight="1" x14ac:dyDescent="0.35">
      <c r="W430" s="8" t="e">
        <f>#REF!</f>
        <v>#REF!</v>
      </c>
      <c r="X430" s="18" t="e">
        <f>#REF!+#REF!+#REF!+#REF!+#REF!+#REF!+#REF!+#REF!+#REF!+#REF!+#REF!</f>
        <v>#REF!</v>
      </c>
      <c r="Y430" s="8" t="e">
        <f>#REF!+#REF!+#REF!+#REF!+#REF!+#REF!+#REF!+#REF!+#REF!+#REF!+#REF!+#REF!+#REF!+#REF!+#REF!+#REF!+#REF!</f>
        <v>#REF!</v>
      </c>
    </row>
    <row r="431" spans="22:26" ht="10.5" customHeight="1" x14ac:dyDescent="0.35">
      <c r="X431" s="18"/>
    </row>
    <row r="432" spans="22:26" ht="10.5" customHeight="1" x14ac:dyDescent="0.35">
      <c r="X432" s="18"/>
    </row>
    <row r="433" spans="22:27" ht="10.5" customHeight="1" thickBot="1" x14ac:dyDescent="0.4"/>
    <row r="434" spans="22:27" ht="13.5" customHeight="1" thickTop="1" x14ac:dyDescent="0.35">
      <c r="V434" s="12"/>
      <c r="W434" s="12"/>
      <c r="X434" s="13" t="s">
        <v>17</v>
      </c>
      <c r="Y434" s="12"/>
      <c r="Z434" s="14"/>
    </row>
    <row r="435" spans="22:27" ht="13.5" customHeight="1" thickBot="1" x14ac:dyDescent="0.4">
      <c r="V435" s="10" t="s">
        <v>8</v>
      </c>
      <c r="W435" s="15" t="s">
        <v>16</v>
      </c>
      <c r="X435" s="16" t="s">
        <v>18</v>
      </c>
      <c r="Y435" s="16" t="s">
        <v>20</v>
      </c>
    </row>
    <row r="436" spans="22:27" ht="10.5" customHeight="1" thickTop="1" x14ac:dyDescent="0.35">
      <c r="V436" s="17"/>
      <c r="W436" s="17"/>
    </row>
    <row r="437" spans="22:27" ht="10.5" customHeight="1" x14ac:dyDescent="0.35">
      <c r="W437" s="8" t="e">
        <f>#REF!</f>
        <v>#REF!</v>
      </c>
      <c r="X437" s="18" t="e">
        <f>#REF!+#REF!+#REF!+#REF!+#REF!+#REF!+#REF!+#REF!+#REF!+#REF!+#REF!</f>
        <v>#REF!</v>
      </c>
      <c r="Y437" s="8" t="e">
        <f>#REF!+#REF!+#REF!+#REF!+#REF!+#REF!+#REF!+#REF!+#REF!+#REF!+#REF!+#REF!+#REF!+#REF!+#REF!+#REF!+#REF!</f>
        <v>#REF!</v>
      </c>
    </row>
    <row r="438" spans="22:27" ht="13.5" customHeight="1" x14ac:dyDescent="0.35">
      <c r="X438" s="18"/>
      <c r="AA438" s="7"/>
    </row>
    <row r="439" spans="22:27" ht="10.5" customHeight="1" thickBot="1" x14ac:dyDescent="0.4"/>
    <row r="440" spans="22:27" ht="13.5" customHeight="1" thickTop="1" x14ac:dyDescent="0.35">
      <c r="V440" s="12"/>
      <c r="X440" s="13" t="s">
        <v>17</v>
      </c>
      <c r="Y440" s="12"/>
      <c r="Z440" s="14"/>
    </row>
    <row r="441" spans="22:27" ht="13.5" customHeight="1" thickBot="1" x14ac:dyDescent="0.4">
      <c r="V441" s="10" t="s">
        <v>9</v>
      </c>
      <c r="X441" s="16" t="s">
        <v>18</v>
      </c>
      <c r="Y441" s="16" t="s">
        <v>20</v>
      </c>
    </row>
    <row r="442" spans="22:27" ht="10.5" customHeight="1" thickTop="1" x14ac:dyDescent="0.35">
      <c r="V442" s="17"/>
    </row>
    <row r="443" spans="22:27" ht="10.5" customHeight="1" x14ac:dyDescent="0.35">
      <c r="W443" s="8" t="e">
        <f>#REF!</f>
        <v>#REF!</v>
      </c>
      <c r="X443" s="18" t="e">
        <f>#REF!+#REF!+#REF!+#REF!+#REF!+#REF!+#REF!+#REF!+#REF!+#REF!+#REF!</f>
        <v>#REF!</v>
      </c>
      <c r="Y443" s="8" t="e">
        <f>#REF!+#REF!+#REF!+#REF!+#REF!+#REF!+#REF!+#REF!+#REF!+#REF!+#REF!+#REF!+#REF!+#REF!+#REF!+#REF!+#REF!</f>
        <v>#REF!</v>
      </c>
    </row>
    <row r="444" spans="22:27" ht="13.5" customHeight="1" x14ac:dyDescent="0.35">
      <c r="X444" s="18"/>
      <c r="AA444" s="11"/>
    </row>
    <row r="445" spans="22:27" ht="10.5" customHeight="1" thickBot="1" x14ac:dyDescent="0.4"/>
    <row r="446" spans="22:27" ht="13.5" customHeight="1" thickTop="1" x14ac:dyDescent="0.35">
      <c r="V446" s="12"/>
      <c r="W446" s="7"/>
      <c r="X446" s="13" t="s">
        <v>17</v>
      </c>
      <c r="Y446" s="12"/>
      <c r="Z446" s="14"/>
      <c r="AA446" s="7"/>
    </row>
    <row r="447" spans="22:27" ht="13.5" customHeight="1" thickBot="1" x14ac:dyDescent="0.4">
      <c r="V447" s="10" t="s">
        <v>10</v>
      </c>
      <c r="W447" s="15" t="s">
        <v>16</v>
      </c>
      <c r="X447" s="16" t="s">
        <v>18</v>
      </c>
      <c r="Y447" s="16" t="s">
        <v>20</v>
      </c>
    </row>
    <row r="448" spans="22:27" ht="10.5" customHeight="1" thickTop="1" x14ac:dyDescent="0.35">
      <c r="V448" s="17"/>
      <c r="W448" s="17"/>
    </row>
    <row r="449" spans="22:27" ht="10.5" customHeight="1" x14ac:dyDescent="0.35">
      <c r="W449" s="8" t="e">
        <f>#REF!</f>
        <v>#REF!</v>
      </c>
      <c r="X449" s="18" t="e">
        <f>#REF!+#REF!+#REF!+#REF!+#REF!+#REF!+#REF!+#REF!+#REF!+#REF!+#REF!</f>
        <v>#REF!</v>
      </c>
      <c r="Y449" s="8" t="e">
        <f>#REF!+#REF!+#REF!+#REF!+#REF!+#REF!+#REF!+#REF!+#REF!+#REF!+#REF!+#REF!+#REF!+#REF!+#REF!+#REF!+#REF!</f>
        <v>#REF!</v>
      </c>
    </row>
    <row r="450" spans="22:27" ht="13.5" customHeight="1" x14ac:dyDescent="0.35">
      <c r="X450" s="18"/>
      <c r="AA450" s="7"/>
    </row>
    <row r="451" spans="22:27" ht="13.5" customHeight="1" thickBot="1" x14ac:dyDescent="0.4">
      <c r="AA451" s="7"/>
    </row>
    <row r="452" spans="22:27" ht="13.5" customHeight="1" thickTop="1" x14ac:dyDescent="0.35">
      <c r="V452" s="12"/>
      <c r="X452" s="13" t="s">
        <v>17</v>
      </c>
      <c r="Y452" s="12"/>
      <c r="Z452" s="14"/>
    </row>
    <row r="453" spans="22:27" ht="13.5" customHeight="1" thickBot="1" x14ac:dyDescent="0.4">
      <c r="V453" s="10" t="s">
        <v>11</v>
      </c>
      <c r="X453" s="16" t="s">
        <v>18</v>
      </c>
      <c r="Y453" s="16" t="s">
        <v>20</v>
      </c>
    </row>
    <row r="454" spans="22:27" ht="13.5" customHeight="1" thickTop="1" x14ac:dyDescent="0.35">
      <c r="V454" s="17"/>
      <c r="AA454" s="7"/>
    </row>
    <row r="455" spans="22:27" ht="10.5" customHeight="1" x14ac:dyDescent="0.35">
      <c r="W455" s="8" t="e">
        <f>#REF!</f>
        <v>#REF!</v>
      </c>
      <c r="X455" s="18" t="e">
        <f>#REF!+#REF!+#REF!+#REF!+#REF!+#REF!+#REF!+#REF!+#REF!+#REF!+#REF!</f>
        <v>#REF!</v>
      </c>
      <c r="Y455" s="8" t="e">
        <f>#REF!+#REF!+#REF!+#REF!+#REF!+#REF!+#REF!+#REF!+#REF!+#REF!+#REF!+#REF!+#REF!+#REF!+#REF!+#REF!+#REF!</f>
        <v>#REF!</v>
      </c>
    </row>
    <row r="456" spans="22:27" ht="10.5" customHeight="1" x14ac:dyDescent="0.35">
      <c r="X456" s="18"/>
    </row>
    <row r="457" spans="22:27" ht="10.5" customHeight="1" x14ac:dyDescent="0.35">
      <c r="X457" s="18"/>
    </row>
    <row r="458" spans="22:27" ht="13.5" customHeight="1" thickBot="1" x14ac:dyDescent="0.4">
      <c r="V458" s="7"/>
      <c r="W458" s="7"/>
      <c r="Y458" s="7"/>
      <c r="Z458" s="11"/>
      <c r="AA458" s="7"/>
    </row>
    <row r="459" spans="22:27" ht="13.5" customHeight="1" thickTop="1" x14ac:dyDescent="0.35">
      <c r="V459" s="12"/>
      <c r="W459" s="7"/>
      <c r="X459" s="13" t="s">
        <v>17</v>
      </c>
      <c r="Y459" s="12"/>
      <c r="Z459" s="14"/>
    </row>
    <row r="460" spans="22:27" ht="13.5" customHeight="1" thickBot="1" x14ac:dyDescent="0.4">
      <c r="V460" s="10" t="s">
        <v>12</v>
      </c>
      <c r="W460" s="15" t="s">
        <v>16</v>
      </c>
      <c r="X460" s="16" t="s">
        <v>18</v>
      </c>
      <c r="Y460" s="16" t="s">
        <v>20</v>
      </c>
    </row>
    <row r="461" spans="22:27" ht="10.5" customHeight="1" thickTop="1" x14ac:dyDescent="0.35">
      <c r="V461" s="17"/>
      <c r="W461" s="17"/>
    </row>
    <row r="462" spans="22:27" ht="10.5" customHeight="1" x14ac:dyDescent="0.35">
      <c r="W462" s="8" t="e">
        <f>#REF!</f>
        <v>#REF!</v>
      </c>
      <c r="X462" s="18" t="e">
        <f>#REF!+#REF!+#REF!+#REF!+#REF!+#REF!+#REF!+#REF!+#REF!+#REF!+#REF!</f>
        <v>#REF!</v>
      </c>
      <c r="Y462" s="8" t="e">
        <f>#REF!+#REF!+#REF!+#REF!+#REF!+#REF!+#REF!+#REF!+#REF!+#REF!+#REF!+#REF!+#REF!+#REF!+#REF!+#REF!+#REF!</f>
        <v>#REF!</v>
      </c>
    </row>
    <row r="463" spans="22:27" ht="10.5" customHeight="1" thickBot="1" x14ac:dyDescent="0.4">
      <c r="X463" s="18"/>
    </row>
    <row r="464" spans="22:27" ht="13.5" customHeight="1" thickTop="1" x14ac:dyDescent="0.35">
      <c r="V464" s="12"/>
      <c r="W464" s="12"/>
      <c r="X464" s="12"/>
      <c r="Y464" s="12"/>
      <c r="Z464" s="14"/>
      <c r="AA464" s="7"/>
    </row>
    <row r="465" spans="22:27" ht="13.5" customHeight="1" x14ac:dyDescent="0.35">
      <c r="V465" s="7"/>
      <c r="W465" s="10" t="s">
        <v>21</v>
      </c>
      <c r="X465" s="7"/>
      <c r="Y465" s="7"/>
      <c r="Z465" s="7"/>
    </row>
    <row r="466" spans="22:27" ht="13.5" customHeight="1" thickBot="1" x14ac:dyDescent="0.4">
      <c r="V466" s="10" t="s">
        <v>3</v>
      </c>
      <c r="W466" s="7"/>
      <c r="Y466" s="10" t="s">
        <v>19</v>
      </c>
      <c r="Z466" s="11" t="str">
        <f>$C$1</f>
        <v>Percent of Towns Reported</v>
      </c>
    </row>
    <row r="467" spans="22:27" ht="13.5" customHeight="1" thickTop="1" x14ac:dyDescent="0.35">
      <c r="V467" s="12"/>
      <c r="W467" s="12"/>
      <c r="X467" s="13" t="s">
        <v>17</v>
      </c>
      <c r="Y467" s="12"/>
      <c r="Z467" s="14"/>
    </row>
    <row r="468" spans="22:27" ht="13.5" customHeight="1" thickBot="1" x14ac:dyDescent="0.4">
      <c r="V468" s="10" t="s">
        <v>4</v>
      </c>
      <c r="W468" s="15" t="s">
        <v>16</v>
      </c>
      <c r="X468" s="16" t="s">
        <v>18</v>
      </c>
      <c r="Y468" s="16" t="s">
        <v>20</v>
      </c>
    </row>
    <row r="469" spans="22:27" ht="10.5" customHeight="1" thickTop="1" x14ac:dyDescent="0.35">
      <c r="V469" s="17"/>
      <c r="W469" s="17"/>
    </row>
    <row r="470" spans="22:27" ht="13.5" customHeight="1" x14ac:dyDescent="0.35">
      <c r="V470" s="9"/>
      <c r="W470" s="8" t="e">
        <f>#REF!</f>
        <v>#REF!</v>
      </c>
      <c r="X470" s="18" t="e">
        <f>#REF!+#REF!+#REF!+#REF!+#REF!+#REF!+#REF!+#REF!+#REF!+#REF!+#REF!</f>
        <v>#REF!</v>
      </c>
      <c r="Y470" s="8" t="e">
        <f>#REF!+#REF!+#REF!+#REF!+#REF!+#REF!+#REF!+#REF!+#REF!+#REF!+#REF!+#REF!+#REF!+#REF!+#REF!+#REF!+#REF!</f>
        <v>#REF!</v>
      </c>
      <c r="AA470" s="7"/>
    </row>
    <row r="471" spans="22:27" ht="13.5" customHeight="1" x14ac:dyDescent="0.35">
      <c r="X471" s="18"/>
      <c r="AA471" s="7"/>
    </row>
    <row r="472" spans="22:27" ht="10.5" customHeight="1" thickBot="1" x14ac:dyDescent="0.4"/>
    <row r="473" spans="22:27" ht="13.5" customHeight="1" thickTop="1" x14ac:dyDescent="0.35">
      <c r="V473" s="12"/>
      <c r="W473" s="12"/>
      <c r="X473" s="13" t="s">
        <v>17</v>
      </c>
      <c r="Y473" s="12"/>
      <c r="Z473" s="14"/>
    </row>
    <row r="474" spans="22:27" ht="13.5" customHeight="1" thickBot="1" x14ac:dyDescent="0.4">
      <c r="V474" s="10" t="s">
        <v>5</v>
      </c>
      <c r="W474" s="15" t="s">
        <v>16</v>
      </c>
      <c r="X474" s="16" t="s">
        <v>18</v>
      </c>
      <c r="Y474" s="16" t="s">
        <v>20</v>
      </c>
    </row>
    <row r="475" spans="22:27" ht="13.5" customHeight="1" thickTop="1" x14ac:dyDescent="0.35">
      <c r="V475" s="17"/>
      <c r="W475" s="17"/>
      <c r="AA475" s="7"/>
    </row>
    <row r="476" spans="22:27" ht="10.5" customHeight="1" x14ac:dyDescent="0.35">
      <c r="X476" s="18" t="e">
        <f>#REF!+#REF!+#REF!+#REF!+#REF!+#REF!+#REF!+#REF!+#REF!+#REF!+#REF!</f>
        <v>#REF!</v>
      </c>
      <c r="Y476" s="8" t="e">
        <f>#REF!+#REF!+#REF!+#REF!+#REF!+#REF!+#REF!+#REF!+#REF!+#REF!+#REF!+#REF!+#REF!+#REF!+#REF!+#REF!+#REF!</f>
        <v>#REF!</v>
      </c>
    </row>
    <row r="477" spans="22:27" ht="10.5" customHeight="1" x14ac:dyDescent="0.35">
      <c r="X477" s="18"/>
    </row>
    <row r="478" spans="22:27" ht="10.5" customHeight="1" x14ac:dyDescent="0.35">
      <c r="X478" s="18"/>
    </row>
    <row r="479" spans="22:27" ht="10.5" customHeight="1" thickBot="1" x14ac:dyDescent="0.4"/>
    <row r="480" spans="22:27" ht="13.5" customHeight="1" thickTop="1" x14ac:dyDescent="0.35">
      <c r="V480" s="12"/>
      <c r="W480" s="12"/>
      <c r="X480" s="13" t="s">
        <v>17</v>
      </c>
      <c r="Y480" s="12"/>
      <c r="Z480" s="14"/>
    </row>
    <row r="481" spans="22:27" ht="13.5" customHeight="1" thickBot="1" x14ac:dyDescent="0.4">
      <c r="V481" s="10" t="s">
        <v>6</v>
      </c>
      <c r="W481" s="15" t="s">
        <v>16</v>
      </c>
      <c r="X481" s="16" t="s">
        <v>18</v>
      </c>
      <c r="Y481" s="16" t="s">
        <v>20</v>
      </c>
      <c r="AA481" s="7"/>
    </row>
    <row r="482" spans="22:27" ht="10.5" customHeight="1" thickTop="1" x14ac:dyDescent="0.35">
      <c r="V482" s="17"/>
      <c r="W482" s="17"/>
    </row>
    <row r="483" spans="22:27" ht="10.5" customHeight="1" x14ac:dyDescent="0.35">
      <c r="W483" s="8" t="e">
        <f>#REF!</f>
        <v>#REF!</v>
      </c>
      <c r="X483" s="18" t="e">
        <f>#REF!+#REF!+#REF!+#REF!+#REF!+#REF!+#REF!+#REF!+#REF!+#REF!+#REF!</f>
        <v>#REF!</v>
      </c>
      <c r="Y483" s="8" t="e">
        <f>#REF!+#REF!+#REF!+#REF!+#REF!+#REF!+#REF!+#REF!+#REF!+#REF!+#REF!+#REF!+#REF!+#REF!+#REF!+#REF!+#REF!</f>
        <v>#REF!</v>
      </c>
    </row>
    <row r="484" spans="22:27" ht="10.5" customHeight="1" x14ac:dyDescent="0.35">
      <c r="X484" s="18"/>
    </row>
    <row r="485" spans="22:27" ht="10.5" customHeight="1" x14ac:dyDescent="0.35">
      <c r="X485" s="18"/>
    </row>
    <row r="486" spans="22:27" ht="10.5" customHeight="1" thickBot="1" x14ac:dyDescent="0.4"/>
    <row r="487" spans="22:27" ht="13.5" customHeight="1" thickTop="1" x14ac:dyDescent="0.35">
      <c r="V487" s="12"/>
      <c r="W487" s="12"/>
      <c r="X487" s="13" t="s">
        <v>17</v>
      </c>
      <c r="Y487" s="12"/>
      <c r="Z487" s="14"/>
      <c r="AA487" s="7"/>
    </row>
    <row r="488" spans="22:27" ht="13.5" customHeight="1" thickBot="1" x14ac:dyDescent="0.4">
      <c r="V488" s="10" t="s">
        <v>7</v>
      </c>
      <c r="W488" s="15" t="s">
        <v>16</v>
      </c>
      <c r="X488" s="16" t="s">
        <v>18</v>
      </c>
      <c r="Y488" s="16" t="s">
        <v>20</v>
      </c>
      <c r="AA488" s="7"/>
    </row>
    <row r="489" spans="22:27" ht="10.5" customHeight="1" thickTop="1" x14ac:dyDescent="0.35">
      <c r="V489" s="17"/>
      <c r="W489" s="17"/>
    </row>
    <row r="490" spans="22:27" ht="10.5" customHeight="1" x14ac:dyDescent="0.35">
      <c r="W490" s="8" t="e">
        <f>#REF!</f>
        <v>#REF!</v>
      </c>
      <c r="X490" s="18" t="e">
        <f>#REF!+#REF!+#REF!+#REF!+#REF!+#REF!+#REF!+#REF!+#REF!+#REF!+#REF!</f>
        <v>#REF!</v>
      </c>
      <c r="Y490" s="8" t="e">
        <f>#REF!+#REF!+#REF!+#REF!+#REF!+#REF!+#REF!+#REF!+#REF!+#REF!+#REF!+#REF!+#REF!+#REF!+#REF!+#REF!+#REF!</f>
        <v>#REF!</v>
      </c>
    </row>
    <row r="491" spans="22:27" ht="10.5" customHeight="1" x14ac:dyDescent="0.35">
      <c r="X491" s="18"/>
    </row>
    <row r="492" spans="22:27" ht="10.5" customHeight="1" x14ac:dyDescent="0.35">
      <c r="X492" s="18"/>
    </row>
    <row r="493" spans="22:27" ht="13.5" customHeight="1" thickBot="1" x14ac:dyDescent="0.4">
      <c r="AA493" s="7"/>
    </row>
    <row r="494" spans="22:27" ht="13.5" customHeight="1" thickTop="1" x14ac:dyDescent="0.35">
      <c r="V494" s="12"/>
      <c r="W494" s="12"/>
      <c r="X494" s="13" t="s">
        <v>17</v>
      </c>
      <c r="Y494" s="12"/>
      <c r="Z494" s="14"/>
    </row>
    <row r="495" spans="22:27" ht="13.5" customHeight="1" thickBot="1" x14ac:dyDescent="0.4">
      <c r="V495" s="10" t="s">
        <v>8</v>
      </c>
      <c r="W495" s="15" t="s">
        <v>16</v>
      </c>
      <c r="X495" s="16" t="s">
        <v>18</v>
      </c>
      <c r="Y495" s="16" t="s">
        <v>20</v>
      </c>
    </row>
    <row r="496" spans="22:27" ht="10.5" customHeight="1" thickTop="1" x14ac:dyDescent="0.35">
      <c r="V496" s="17"/>
      <c r="W496" s="17"/>
    </row>
    <row r="497" spans="22:27" ht="13.5" customHeight="1" x14ac:dyDescent="0.35">
      <c r="W497" s="8" t="e">
        <f>#REF!</f>
        <v>#REF!</v>
      </c>
      <c r="X497" s="18" t="e">
        <f>#REF!+#REF!+#REF!+#REF!+#REF!+#REF!+#REF!+#REF!+#REF!+#REF!+#REF!</f>
        <v>#REF!</v>
      </c>
      <c r="Y497" s="8" t="e">
        <f>#REF!+#REF!+#REF!+#REF!+#REF!+#REF!+#REF!+#REF!+#REF!+#REF!+#REF!+#REF!+#REF!+#REF!+#REF!+#REF!+#REF!</f>
        <v>#REF!</v>
      </c>
      <c r="AA497" s="7"/>
    </row>
    <row r="498" spans="22:27" ht="10.5" customHeight="1" x14ac:dyDescent="0.35">
      <c r="X498" s="18"/>
    </row>
    <row r="499" spans="22:27" ht="10.5" customHeight="1" thickBot="1" x14ac:dyDescent="0.4"/>
    <row r="500" spans="22:27" ht="13.5" customHeight="1" thickTop="1" x14ac:dyDescent="0.35">
      <c r="V500" s="12"/>
      <c r="X500" s="13" t="s">
        <v>17</v>
      </c>
      <c r="Y500" s="12"/>
      <c r="Z500" s="14"/>
    </row>
    <row r="501" spans="22:27" ht="13.5" customHeight="1" thickBot="1" x14ac:dyDescent="0.4">
      <c r="V501" s="10" t="s">
        <v>9</v>
      </c>
      <c r="X501" s="16" t="s">
        <v>18</v>
      </c>
      <c r="Y501" s="16" t="s">
        <v>20</v>
      </c>
    </row>
    <row r="502" spans="22:27" ht="10.5" customHeight="1" thickTop="1" x14ac:dyDescent="0.35">
      <c r="V502" s="17"/>
    </row>
    <row r="503" spans="22:27" ht="10.5" customHeight="1" x14ac:dyDescent="0.35">
      <c r="W503" s="8" t="e">
        <f>#REF!</f>
        <v>#REF!</v>
      </c>
      <c r="X503" s="18" t="e">
        <f>#REF!+#REF!+#REF!+#REF!+#REF!+#REF!+#REF!+#REF!+#REF!+#REF!+#REF!</f>
        <v>#REF!</v>
      </c>
      <c r="Y503" s="8" t="e">
        <f>#REF!+#REF!+#REF!+#REF!+#REF!+#REF!+#REF!+#REF!+#REF!+#REF!+#REF!+#REF!+#REF!+#REF!+#REF!+#REF!+#REF!</f>
        <v>#REF!</v>
      </c>
    </row>
    <row r="504" spans="22:27" ht="10.5" customHeight="1" x14ac:dyDescent="0.35">
      <c r="X504" s="18"/>
    </row>
    <row r="505" spans="22:27" ht="10.5" customHeight="1" thickBot="1" x14ac:dyDescent="0.4"/>
    <row r="506" spans="22:27" ht="13.5" customHeight="1" thickTop="1" x14ac:dyDescent="0.35">
      <c r="V506" s="12"/>
      <c r="W506" s="7"/>
      <c r="X506" s="13" t="s">
        <v>17</v>
      </c>
      <c r="Y506" s="12"/>
      <c r="Z506" s="14"/>
    </row>
    <row r="507" spans="22:27" ht="13.5" customHeight="1" thickBot="1" x14ac:dyDescent="0.4">
      <c r="V507" s="10" t="s">
        <v>10</v>
      </c>
      <c r="W507" s="15" t="s">
        <v>16</v>
      </c>
      <c r="X507" s="16" t="s">
        <v>18</v>
      </c>
      <c r="Y507" s="16" t="s">
        <v>20</v>
      </c>
    </row>
    <row r="508" spans="22:27" ht="10.5" customHeight="1" thickTop="1" x14ac:dyDescent="0.35">
      <c r="V508" s="17"/>
      <c r="W508" s="17"/>
    </row>
    <row r="509" spans="22:27" ht="10.5" customHeight="1" x14ac:dyDescent="0.35">
      <c r="W509" s="8" t="e">
        <f>#REF!</f>
        <v>#REF!</v>
      </c>
      <c r="X509" s="18" t="e">
        <f>#REF!+#REF!+#REF!+#REF!+#REF!+#REF!+#REF!+#REF!+#REF!+#REF!+#REF!</f>
        <v>#REF!</v>
      </c>
      <c r="Y509" s="8" t="e">
        <f>#REF!+#REF!+#REF!+#REF!+#REF!+#REF!+#REF!+#REF!+#REF!+#REF!+#REF!+#REF!+#REF!+#REF!+#REF!+#REF!+#REF!</f>
        <v>#REF!</v>
      </c>
    </row>
    <row r="510" spans="22:27" ht="10.5" customHeight="1" x14ac:dyDescent="0.35">
      <c r="X510" s="18"/>
    </row>
    <row r="511" spans="22:27" ht="10.5" customHeight="1" thickBot="1" x14ac:dyDescent="0.4"/>
    <row r="512" spans="22:27" ht="13.5" customHeight="1" thickTop="1" x14ac:dyDescent="0.35">
      <c r="V512" s="12"/>
      <c r="X512" s="13" t="s">
        <v>17</v>
      </c>
      <c r="Y512" s="12"/>
      <c r="Z512" s="14"/>
    </row>
    <row r="513" spans="22:26" ht="13.5" customHeight="1" thickBot="1" x14ac:dyDescent="0.4">
      <c r="V513" s="10" t="s">
        <v>11</v>
      </c>
      <c r="X513" s="16" t="s">
        <v>18</v>
      </c>
      <c r="Y513" s="16" t="s">
        <v>20</v>
      </c>
    </row>
    <row r="514" spans="22:26" ht="10.5" customHeight="1" thickTop="1" x14ac:dyDescent="0.35">
      <c r="V514" s="17"/>
    </row>
    <row r="515" spans="22:26" ht="10.5" customHeight="1" x14ac:dyDescent="0.35">
      <c r="W515" s="8" t="e">
        <f>#REF!</f>
        <v>#REF!</v>
      </c>
      <c r="X515" s="18" t="e">
        <f>#REF!+#REF!+#REF!+#REF!+#REF!+#REF!+#REF!+#REF!+#REF!+#REF!+#REF!</f>
        <v>#REF!</v>
      </c>
      <c r="Y515" s="8" t="e">
        <f>#REF!+#REF!+#REF!+#REF!+#REF!+#REF!+#REF!+#REF!+#REF!+#REF!+#REF!+#REF!+#REF!+#REF!+#REF!+#REF!+#REF!</f>
        <v>#REF!</v>
      </c>
    </row>
    <row r="516" spans="22:26" ht="10.5" customHeight="1" x14ac:dyDescent="0.35">
      <c r="X516" s="18"/>
    </row>
    <row r="517" spans="22:26" ht="10.5" customHeight="1" x14ac:dyDescent="0.35">
      <c r="X517" s="18"/>
    </row>
    <row r="518" spans="22:26" ht="13.5" customHeight="1" thickBot="1" x14ac:dyDescent="0.4">
      <c r="V518" s="7"/>
      <c r="W518" s="7"/>
      <c r="Y518" s="7"/>
      <c r="Z518" s="11"/>
    </row>
    <row r="519" spans="22:26" ht="13.5" customHeight="1" thickTop="1" x14ac:dyDescent="0.35">
      <c r="V519" s="12"/>
      <c r="W519" s="7"/>
      <c r="X519" s="13" t="s">
        <v>17</v>
      </c>
      <c r="Y519" s="12"/>
      <c r="Z519" s="14"/>
    </row>
    <row r="520" spans="22:26" ht="13.5" customHeight="1" thickBot="1" x14ac:dyDescent="0.4">
      <c r="V520" s="10" t="s">
        <v>12</v>
      </c>
      <c r="W520" s="15" t="s">
        <v>16</v>
      </c>
      <c r="X520" s="16" t="s">
        <v>18</v>
      </c>
      <c r="Y520" s="16" t="s">
        <v>20</v>
      </c>
    </row>
    <row r="521" spans="22:26" ht="10.5" customHeight="1" thickTop="1" x14ac:dyDescent="0.35">
      <c r="V521" s="17"/>
      <c r="W521" s="17"/>
    </row>
    <row r="522" spans="22:26" ht="10.5" customHeight="1" x14ac:dyDescent="0.35">
      <c r="W522" s="8" t="e">
        <f>#REF!</f>
        <v>#REF!</v>
      </c>
      <c r="X522" s="18" t="e">
        <f>#REF!+#REF!+#REF!+#REF!+#REF!+#REF!+#REF!+#REF!+#REF!+#REF!+#REF!</f>
        <v>#REF!</v>
      </c>
      <c r="Y522" s="8" t="e">
        <f>#REF!+#REF!+#REF!+#REF!+#REF!+#REF!+#REF!+#REF!+#REF!+#REF!+#REF!+#REF!+#REF!+#REF!+#REF!+#REF!+#REF!</f>
        <v>#REF!</v>
      </c>
    </row>
    <row r="523" spans="22:26" ht="10.5" customHeight="1" thickBot="1" x14ac:dyDescent="0.4">
      <c r="X523" s="18"/>
    </row>
    <row r="524" spans="22:26" ht="13.5" customHeight="1" thickTop="1" x14ac:dyDescent="0.35">
      <c r="V524" s="12"/>
      <c r="W524" s="12"/>
      <c r="X524" s="12"/>
      <c r="Y524" s="12"/>
      <c r="Z524" s="14"/>
    </row>
    <row r="525" spans="22:26" ht="13.5" customHeight="1" x14ac:dyDescent="0.35">
      <c r="V525" s="7"/>
      <c r="W525" s="10" t="s">
        <v>21</v>
      </c>
      <c r="X525" s="7"/>
      <c r="Y525" s="7"/>
      <c r="Z525" s="7"/>
    </row>
    <row r="526" spans="22:26" ht="13.5" customHeight="1" thickBot="1" x14ac:dyDescent="0.4">
      <c r="V526" s="10" t="s">
        <v>3</v>
      </c>
      <c r="W526" s="7"/>
      <c r="Y526" s="10" t="s">
        <v>19</v>
      </c>
      <c r="Z526" s="11" t="str">
        <f>$C$1</f>
        <v>Percent of Towns Reported</v>
      </c>
    </row>
    <row r="527" spans="22:26" ht="13.5" customHeight="1" thickTop="1" x14ac:dyDescent="0.35">
      <c r="V527" s="12"/>
      <c r="W527" s="12"/>
      <c r="X527" s="13" t="s">
        <v>17</v>
      </c>
      <c r="Y527" s="12"/>
      <c r="Z527" s="14"/>
    </row>
    <row r="528" spans="22:26" ht="13.5" customHeight="1" thickBot="1" x14ac:dyDescent="0.4">
      <c r="V528" s="10" t="s">
        <v>4</v>
      </c>
      <c r="W528" s="15" t="s">
        <v>16</v>
      </c>
      <c r="X528" s="16" t="s">
        <v>18</v>
      </c>
      <c r="Y528" s="16" t="s">
        <v>20</v>
      </c>
    </row>
    <row r="529" spans="22:26" ht="10.5" customHeight="1" thickTop="1" x14ac:dyDescent="0.35">
      <c r="V529" s="17"/>
      <c r="W529" s="17"/>
    </row>
    <row r="530" spans="22:26" ht="10.5" customHeight="1" x14ac:dyDescent="0.35">
      <c r="V530" s="9"/>
      <c r="W530" s="8" t="e">
        <f>#REF!</f>
        <v>#REF!</v>
      </c>
      <c r="X530" s="18" t="e">
        <f>#REF!+#REF!+#REF!+#REF!+#REF!+#REF!+#REF!+#REF!+#REF!+#REF!+#REF!</f>
        <v>#REF!</v>
      </c>
      <c r="Y530" s="8" t="e">
        <f>#REF!+#REF!+#REF!+#REF!+#REF!+#REF!+#REF!+#REF!+#REF!+#REF!+#REF!+#REF!+#REF!+#REF!+#REF!+#REF!+#REF!</f>
        <v>#REF!</v>
      </c>
    </row>
    <row r="531" spans="22:26" ht="10.5" customHeight="1" x14ac:dyDescent="0.35">
      <c r="X531" s="18"/>
    </row>
    <row r="532" spans="22:26" ht="10.5" customHeight="1" thickBot="1" x14ac:dyDescent="0.4"/>
    <row r="533" spans="22:26" ht="13.5" customHeight="1" thickTop="1" x14ac:dyDescent="0.35">
      <c r="V533" s="12"/>
      <c r="W533" s="12"/>
      <c r="X533" s="13" t="s">
        <v>17</v>
      </c>
      <c r="Y533" s="12"/>
      <c r="Z533" s="14"/>
    </row>
    <row r="534" spans="22:26" ht="13.5" customHeight="1" thickBot="1" x14ac:dyDescent="0.4">
      <c r="V534" s="10" t="s">
        <v>5</v>
      </c>
      <c r="W534" s="15" t="s">
        <v>16</v>
      </c>
      <c r="X534" s="16" t="s">
        <v>18</v>
      </c>
      <c r="Y534" s="16" t="s">
        <v>20</v>
      </c>
    </row>
    <row r="535" spans="22:26" ht="10.5" customHeight="1" thickTop="1" x14ac:dyDescent="0.35">
      <c r="V535" s="17"/>
      <c r="W535" s="17"/>
    </row>
    <row r="536" spans="22:26" ht="10.5" customHeight="1" x14ac:dyDescent="0.35">
      <c r="X536" s="18" t="e">
        <f>#REF!+#REF!+#REF!+#REF!+#REF!+#REF!+#REF!+#REF!+#REF!+#REF!+#REF!</f>
        <v>#REF!</v>
      </c>
      <c r="Y536" s="8" t="e">
        <f>#REF!+#REF!+#REF!+#REF!+#REF!+#REF!+#REF!+#REF!+#REF!+#REF!+#REF!+#REF!+#REF!+#REF!+#REF!+#REF!+#REF!</f>
        <v>#REF!</v>
      </c>
    </row>
    <row r="537" spans="22:26" ht="10.5" customHeight="1" x14ac:dyDescent="0.35">
      <c r="X537" s="18"/>
    </row>
    <row r="538" spans="22:26" ht="10.5" customHeight="1" x14ac:dyDescent="0.35">
      <c r="X538" s="18"/>
    </row>
    <row r="539" spans="22:26" ht="10.5" customHeight="1" thickBot="1" x14ac:dyDescent="0.4"/>
    <row r="540" spans="22:26" ht="13.5" customHeight="1" thickTop="1" x14ac:dyDescent="0.35">
      <c r="V540" s="12"/>
      <c r="W540" s="12"/>
      <c r="X540" s="13" t="s">
        <v>17</v>
      </c>
      <c r="Y540" s="12"/>
      <c r="Z540" s="14"/>
    </row>
    <row r="541" spans="22:26" ht="13.5" customHeight="1" thickBot="1" x14ac:dyDescent="0.4">
      <c r="V541" s="10" t="s">
        <v>6</v>
      </c>
      <c r="W541" s="15" t="s">
        <v>16</v>
      </c>
      <c r="X541" s="16" t="s">
        <v>18</v>
      </c>
      <c r="Y541" s="16" t="s">
        <v>20</v>
      </c>
    </row>
    <row r="542" spans="22:26" ht="10.5" customHeight="1" thickTop="1" x14ac:dyDescent="0.35">
      <c r="V542" s="17"/>
      <c r="W542" s="17"/>
    </row>
    <row r="543" spans="22:26" ht="10.5" customHeight="1" x14ac:dyDescent="0.35">
      <c r="W543" s="8" t="e">
        <f>#REF!</f>
        <v>#REF!</v>
      </c>
      <c r="X543" s="18" t="e">
        <f>#REF!+#REF!+#REF!+#REF!+#REF!+#REF!+#REF!+#REF!+#REF!+#REF!+#REF!</f>
        <v>#REF!</v>
      </c>
      <c r="Y543" s="8" t="e">
        <f>#REF!+#REF!+#REF!+#REF!+#REF!+#REF!+#REF!+#REF!+#REF!+#REF!+#REF!+#REF!+#REF!+#REF!+#REF!+#REF!+#REF!</f>
        <v>#REF!</v>
      </c>
    </row>
    <row r="544" spans="22:26" ht="10.5" customHeight="1" x14ac:dyDescent="0.35">
      <c r="X544" s="18"/>
    </row>
    <row r="545" spans="22:26" ht="10.5" customHeight="1" x14ac:dyDescent="0.35">
      <c r="X545" s="18"/>
    </row>
    <row r="546" spans="22:26" ht="10.5" customHeight="1" thickBot="1" x14ac:dyDescent="0.4"/>
    <row r="547" spans="22:26" ht="13.5" customHeight="1" thickTop="1" x14ac:dyDescent="0.35">
      <c r="V547" s="12"/>
      <c r="W547" s="12"/>
      <c r="X547" s="13" t="s">
        <v>17</v>
      </c>
      <c r="Y547" s="12"/>
      <c r="Z547" s="14"/>
    </row>
    <row r="548" spans="22:26" ht="13.5" customHeight="1" thickBot="1" x14ac:dyDescent="0.4">
      <c r="V548" s="10" t="s">
        <v>7</v>
      </c>
      <c r="W548" s="15" t="s">
        <v>16</v>
      </c>
      <c r="X548" s="16" t="s">
        <v>18</v>
      </c>
      <c r="Y548" s="16" t="s">
        <v>20</v>
      </c>
    </row>
    <row r="549" spans="22:26" ht="10.5" customHeight="1" thickTop="1" x14ac:dyDescent="0.35">
      <c r="V549" s="17"/>
      <c r="W549" s="17"/>
    </row>
    <row r="550" spans="22:26" ht="10.5" customHeight="1" x14ac:dyDescent="0.35">
      <c r="W550" s="8" t="e">
        <f>#REF!</f>
        <v>#REF!</v>
      </c>
      <c r="X550" s="18" t="e">
        <f>#REF!+#REF!+#REF!+#REF!+#REF!+#REF!+#REF!+#REF!+#REF!+#REF!+#REF!</f>
        <v>#REF!</v>
      </c>
      <c r="Y550" s="8" t="e">
        <f>#REF!+#REF!+#REF!+#REF!+#REF!+#REF!+#REF!+#REF!+#REF!+#REF!+#REF!+#REF!+#REF!+#REF!+#REF!+#REF!+#REF!</f>
        <v>#REF!</v>
      </c>
    </row>
    <row r="551" spans="22:26" ht="10.5" customHeight="1" x14ac:dyDescent="0.35">
      <c r="X551" s="18"/>
    </row>
    <row r="552" spans="22:26" ht="10.5" customHeight="1" x14ac:dyDescent="0.35">
      <c r="X552" s="18"/>
    </row>
    <row r="553" spans="22:26" ht="10.5" customHeight="1" thickBot="1" x14ac:dyDescent="0.4"/>
    <row r="554" spans="22:26" ht="13.5" customHeight="1" thickTop="1" x14ac:dyDescent="0.35">
      <c r="V554" s="12"/>
      <c r="W554" s="12"/>
      <c r="X554" s="13" t="s">
        <v>17</v>
      </c>
      <c r="Y554" s="12"/>
      <c r="Z554" s="14"/>
    </row>
    <row r="555" spans="22:26" ht="13.5" customHeight="1" thickBot="1" x14ac:dyDescent="0.4">
      <c r="V555" s="10" t="s">
        <v>8</v>
      </c>
      <c r="W555" s="15" t="s">
        <v>16</v>
      </c>
      <c r="X555" s="16" t="s">
        <v>18</v>
      </c>
      <c r="Y555" s="16" t="s">
        <v>20</v>
      </c>
    </row>
    <row r="556" spans="22:26" ht="10.5" customHeight="1" thickTop="1" x14ac:dyDescent="0.35">
      <c r="V556" s="17"/>
      <c r="W556" s="17"/>
    </row>
    <row r="557" spans="22:26" ht="10.5" customHeight="1" x14ac:dyDescent="0.35">
      <c r="W557" s="8" t="e">
        <f>#REF!</f>
        <v>#REF!</v>
      </c>
      <c r="X557" s="18" t="e">
        <f>#REF!+#REF!+#REF!+#REF!+#REF!+#REF!+#REF!+#REF!+#REF!+#REF!+#REF!</f>
        <v>#REF!</v>
      </c>
      <c r="Y557" s="8" t="e">
        <f>#REF!+#REF!+#REF!+#REF!+#REF!+#REF!+#REF!+#REF!+#REF!+#REF!+#REF!+#REF!+#REF!+#REF!+#REF!+#REF!+#REF!</f>
        <v>#REF!</v>
      </c>
    </row>
    <row r="558" spans="22:26" ht="10.5" customHeight="1" x14ac:dyDescent="0.35">
      <c r="X558" s="18"/>
    </row>
    <row r="559" spans="22:26" ht="10.5" customHeight="1" thickBot="1" x14ac:dyDescent="0.4"/>
    <row r="560" spans="22:26" ht="13.5" customHeight="1" thickTop="1" x14ac:dyDescent="0.35">
      <c r="V560" s="12"/>
      <c r="X560" s="13" t="s">
        <v>17</v>
      </c>
      <c r="Y560" s="12"/>
      <c r="Z560" s="14"/>
    </row>
    <row r="561" spans="22:26" ht="13.5" customHeight="1" thickBot="1" x14ac:dyDescent="0.4">
      <c r="V561" s="10" t="s">
        <v>9</v>
      </c>
      <c r="X561" s="16" t="s">
        <v>18</v>
      </c>
      <c r="Y561" s="16" t="s">
        <v>20</v>
      </c>
    </row>
    <row r="562" spans="22:26" ht="10.5" customHeight="1" thickTop="1" x14ac:dyDescent="0.35">
      <c r="V562" s="17"/>
    </row>
    <row r="563" spans="22:26" ht="10.5" customHeight="1" x14ac:dyDescent="0.35">
      <c r="W563" s="8" t="e">
        <f>#REF!</f>
        <v>#REF!</v>
      </c>
      <c r="X563" s="18" t="e">
        <f>#REF!+#REF!+#REF!+#REF!+#REF!+#REF!+#REF!+#REF!+#REF!+#REF!+#REF!</f>
        <v>#REF!</v>
      </c>
      <c r="Y563" s="8" t="e">
        <f>#REF!+#REF!+#REF!+#REF!+#REF!+#REF!+#REF!+#REF!+#REF!+#REF!+#REF!+#REF!+#REF!+#REF!+#REF!+#REF!+#REF!</f>
        <v>#REF!</v>
      </c>
    </row>
    <row r="564" spans="22:26" ht="10.5" customHeight="1" x14ac:dyDescent="0.35">
      <c r="X564" s="18"/>
    </row>
    <row r="565" spans="22:26" ht="10.5" customHeight="1" thickBot="1" x14ac:dyDescent="0.4"/>
    <row r="566" spans="22:26" ht="13.5" customHeight="1" thickTop="1" x14ac:dyDescent="0.35">
      <c r="V566" s="12"/>
      <c r="W566" s="7"/>
      <c r="X566" s="13" t="s">
        <v>17</v>
      </c>
      <c r="Y566" s="12"/>
      <c r="Z566" s="14"/>
    </row>
    <row r="567" spans="22:26" ht="13.5" customHeight="1" thickBot="1" x14ac:dyDescent="0.4">
      <c r="V567" s="10" t="s">
        <v>10</v>
      </c>
      <c r="W567" s="15" t="s">
        <v>16</v>
      </c>
      <c r="X567" s="16" t="s">
        <v>18</v>
      </c>
      <c r="Y567" s="16" t="s">
        <v>20</v>
      </c>
    </row>
    <row r="568" spans="22:26" ht="10.5" customHeight="1" thickTop="1" x14ac:dyDescent="0.35">
      <c r="V568" s="17"/>
      <c r="W568" s="17"/>
    </row>
    <row r="569" spans="22:26" ht="10.5" customHeight="1" x14ac:dyDescent="0.35">
      <c r="W569" s="8" t="e">
        <f>#REF!</f>
        <v>#REF!</v>
      </c>
      <c r="X569" s="18" t="e">
        <f>#REF!+#REF!+#REF!+#REF!+#REF!+#REF!+#REF!+#REF!+#REF!+#REF!+#REF!</f>
        <v>#REF!</v>
      </c>
      <c r="Y569" s="8" t="e">
        <f>#REF!+#REF!+#REF!+#REF!+#REF!+#REF!+#REF!+#REF!+#REF!+#REF!+#REF!+#REF!+#REF!+#REF!+#REF!+#REF!+#REF!</f>
        <v>#REF!</v>
      </c>
    </row>
    <row r="570" spans="22:26" ht="10.5" customHeight="1" x14ac:dyDescent="0.35">
      <c r="X570" s="18"/>
    </row>
    <row r="571" spans="22:26" ht="10.5" customHeight="1" thickBot="1" x14ac:dyDescent="0.4"/>
    <row r="572" spans="22:26" ht="13.5" customHeight="1" thickTop="1" x14ac:dyDescent="0.35">
      <c r="V572" s="12"/>
      <c r="X572" s="13" t="s">
        <v>17</v>
      </c>
      <c r="Y572" s="12"/>
      <c r="Z572" s="14"/>
    </row>
    <row r="573" spans="22:26" ht="13.5" customHeight="1" thickBot="1" x14ac:dyDescent="0.4">
      <c r="V573" s="10" t="s">
        <v>11</v>
      </c>
      <c r="X573" s="16" t="s">
        <v>18</v>
      </c>
      <c r="Y573" s="16" t="s">
        <v>20</v>
      </c>
    </row>
    <row r="574" spans="22:26" ht="10.5" customHeight="1" thickTop="1" x14ac:dyDescent="0.35">
      <c r="V574" s="17"/>
    </row>
    <row r="575" spans="22:26" ht="10.5" customHeight="1" x14ac:dyDescent="0.35">
      <c r="W575" s="8" t="e">
        <f>#REF!</f>
        <v>#REF!</v>
      </c>
      <c r="X575" s="18" t="e">
        <f>#REF!+#REF!+#REF!+#REF!+#REF!+#REF!+#REF!+#REF!+#REF!+#REF!+#REF!</f>
        <v>#REF!</v>
      </c>
      <c r="Y575" s="8" t="e">
        <f>#REF!+#REF!+#REF!+#REF!+#REF!+#REF!+#REF!+#REF!+#REF!+#REF!+#REF!+#REF!+#REF!+#REF!+#REF!+#REF!+#REF!</f>
        <v>#REF!</v>
      </c>
    </row>
    <row r="576" spans="22:26" ht="10.5" customHeight="1" x14ac:dyDescent="0.35">
      <c r="X576" s="18"/>
    </row>
    <row r="577" spans="22:26" ht="10.5" customHeight="1" x14ac:dyDescent="0.35">
      <c r="X577" s="18"/>
    </row>
    <row r="578" spans="22:26" ht="13.5" customHeight="1" thickBot="1" x14ac:dyDescent="0.4">
      <c r="V578" s="7"/>
      <c r="W578" s="7"/>
      <c r="Y578" s="7"/>
      <c r="Z578" s="11"/>
    </row>
    <row r="579" spans="22:26" ht="13.5" customHeight="1" thickTop="1" x14ac:dyDescent="0.35">
      <c r="V579" s="12"/>
      <c r="W579" s="7"/>
      <c r="X579" s="13" t="s">
        <v>17</v>
      </c>
      <c r="Y579" s="12"/>
      <c r="Z579" s="14"/>
    </row>
    <row r="580" spans="22:26" ht="13.5" customHeight="1" thickBot="1" x14ac:dyDescent="0.4">
      <c r="V580" s="10" t="s">
        <v>12</v>
      </c>
      <c r="W580" s="15" t="s">
        <v>16</v>
      </c>
      <c r="X580" s="16" t="s">
        <v>18</v>
      </c>
      <c r="Y580" s="16" t="s">
        <v>20</v>
      </c>
    </row>
    <row r="581" spans="22:26" ht="10.5" customHeight="1" thickTop="1" x14ac:dyDescent="0.35">
      <c r="V581" s="17"/>
      <c r="W581" s="17"/>
    </row>
    <row r="582" spans="22:26" ht="10.5" customHeight="1" x14ac:dyDescent="0.35">
      <c r="W582" s="8" t="e">
        <f>#REF!</f>
        <v>#REF!</v>
      </c>
      <c r="X582" s="18" t="e">
        <f>#REF!+#REF!+#REF!+#REF!+#REF!+#REF!+#REF!+#REF!+#REF!+#REF!+#REF!</f>
        <v>#REF!</v>
      </c>
      <c r="Y582" s="8" t="e">
        <f>#REF!+#REF!+#REF!+#REF!+#REF!+#REF!+#REF!+#REF!+#REF!+#REF!+#REF!+#REF!+#REF!+#REF!+#REF!+#REF!+#REF!</f>
        <v>#REF!</v>
      </c>
    </row>
    <row r="583" spans="22:26" ht="10.5" customHeight="1" thickBot="1" x14ac:dyDescent="0.4">
      <c r="X583" s="18"/>
    </row>
    <row r="584" spans="22:26" ht="13.5" customHeight="1" thickTop="1" x14ac:dyDescent="0.35">
      <c r="V584" s="12"/>
      <c r="W584" s="12"/>
      <c r="X584" s="12"/>
      <c r="Y584" s="12"/>
      <c r="Z584" s="14"/>
    </row>
    <row r="585" spans="22:26" ht="13.5" customHeight="1" x14ac:dyDescent="0.35">
      <c r="V585" s="7"/>
      <c r="W585" s="10" t="s">
        <v>21</v>
      </c>
      <c r="X585" s="7"/>
      <c r="Y585" s="7"/>
      <c r="Z585" s="7"/>
    </row>
    <row r="586" spans="22:26" ht="13.5" customHeight="1" thickBot="1" x14ac:dyDescent="0.4">
      <c r="V586" s="10" t="s">
        <v>3</v>
      </c>
      <c r="W586" s="7"/>
      <c r="Y586" s="10" t="s">
        <v>19</v>
      </c>
      <c r="Z586" s="11" t="str">
        <f>$C$1</f>
        <v>Percent of Towns Reported</v>
      </c>
    </row>
    <row r="587" spans="22:26" ht="13.5" customHeight="1" thickTop="1" x14ac:dyDescent="0.35">
      <c r="V587" s="12"/>
      <c r="W587" s="12"/>
      <c r="X587" s="13" t="s">
        <v>17</v>
      </c>
      <c r="Y587" s="12"/>
      <c r="Z587" s="14"/>
    </row>
    <row r="588" spans="22:26" ht="13.5" customHeight="1" thickBot="1" x14ac:dyDescent="0.4">
      <c r="V588" s="10" t="s">
        <v>4</v>
      </c>
      <c r="W588" s="15" t="s">
        <v>16</v>
      </c>
      <c r="X588" s="16" t="s">
        <v>18</v>
      </c>
      <c r="Y588" s="16" t="s">
        <v>20</v>
      </c>
    </row>
    <row r="589" spans="22:26" ht="10.5" customHeight="1" thickTop="1" x14ac:dyDescent="0.35">
      <c r="V589" s="17"/>
      <c r="W589" s="17"/>
    </row>
    <row r="590" spans="22:26" ht="10.5" customHeight="1" x14ac:dyDescent="0.35">
      <c r="V590" s="9"/>
      <c r="W590" s="8" t="e">
        <f>#REF!</f>
        <v>#REF!</v>
      </c>
      <c r="X590" s="18" t="e">
        <f>#REF!+#REF!+#REF!+#REF!+#REF!+#REF!+#REF!+#REF!+#REF!+#REF!+#REF!</f>
        <v>#REF!</v>
      </c>
      <c r="Y590" s="8" t="e">
        <f>#REF!+#REF!+#REF!+#REF!+#REF!+#REF!+#REF!+#REF!+#REF!+#REF!+#REF!+#REF!+#REF!+#REF!+#REF!+#REF!+#REF!</f>
        <v>#REF!</v>
      </c>
    </row>
    <row r="591" spans="22:26" ht="10.5" customHeight="1" x14ac:dyDescent="0.35">
      <c r="X591" s="18"/>
    </row>
    <row r="592" spans="22:26" ht="10.5" customHeight="1" thickBot="1" x14ac:dyDescent="0.4"/>
    <row r="593" spans="22:26" ht="13.5" customHeight="1" thickTop="1" x14ac:dyDescent="0.35">
      <c r="V593" s="12"/>
      <c r="W593" s="12"/>
      <c r="X593" s="13" t="s">
        <v>17</v>
      </c>
      <c r="Y593" s="12"/>
      <c r="Z593" s="14"/>
    </row>
    <row r="594" spans="22:26" ht="13.5" customHeight="1" thickBot="1" x14ac:dyDescent="0.4">
      <c r="V594" s="10" t="s">
        <v>5</v>
      </c>
      <c r="W594" s="15" t="s">
        <v>16</v>
      </c>
      <c r="X594" s="16" t="s">
        <v>18</v>
      </c>
      <c r="Y594" s="16" t="s">
        <v>20</v>
      </c>
    </row>
    <row r="595" spans="22:26" ht="10.5" customHeight="1" thickTop="1" x14ac:dyDescent="0.35">
      <c r="V595" s="17"/>
      <c r="W595" s="17"/>
    </row>
    <row r="596" spans="22:26" ht="10.5" customHeight="1" x14ac:dyDescent="0.35">
      <c r="X596" s="18" t="e">
        <f>#REF!+#REF!+#REF!+#REF!+#REF!+#REF!+#REF!+#REF!+#REF!+#REF!+#REF!</f>
        <v>#REF!</v>
      </c>
      <c r="Y596" s="8" t="e">
        <f>#REF!+#REF!+#REF!+#REF!+#REF!+#REF!+#REF!+#REF!+#REF!+#REF!+#REF!+#REF!+#REF!+#REF!+#REF!+#REF!+#REF!</f>
        <v>#REF!</v>
      </c>
    </row>
    <row r="597" spans="22:26" ht="10.5" customHeight="1" x14ac:dyDescent="0.35">
      <c r="X597" s="18"/>
    </row>
    <row r="598" spans="22:26" ht="10.5" customHeight="1" x14ac:dyDescent="0.35">
      <c r="X598" s="18"/>
    </row>
    <row r="599" spans="22:26" ht="10.5" customHeight="1" thickBot="1" x14ac:dyDescent="0.4"/>
    <row r="600" spans="22:26" ht="13.5" customHeight="1" thickTop="1" x14ac:dyDescent="0.35">
      <c r="V600" s="12"/>
      <c r="W600" s="12"/>
      <c r="X600" s="13" t="s">
        <v>17</v>
      </c>
      <c r="Y600" s="12"/>
      <c r="Z600" s="14"/>
    </row>
    <row r="601" spans="22:26" ht="13.5" customHeight="1" thickBot="1" x14ac:dyDescent="0.4">
      <c r="V601" s="10" t="s">
        <v>6</v>
      </c>
      <c r="W601" s="15" t="s">
        <v>16</v>
      </c>
      <c r="X601" s="16" t="s">
        <v>18</v>
      </c>
      <c r="Y601" s="16" t="s">
        <v>20</v>
      </c>
    </row>
    <row r="602" spans="22:26" ht="10.5" customHeight="1" thickTop="1" x14ac:dyDescent="0.35">
      <c r="V602" s="17"/>
      <c r="W602" s="17"/>
    </row>
    <row r="603" spans="22:26" ht="10.5" customHeight="1" x14ac:dyDescent="0.35">
      <c r="W603" s="8" t="e">
        <f>#REF!</f>
        <v>#REF!</v>
      </c>
      <c r="X603" s="18" t="e">
        <f>#REF!+#REF!+#REF!+#REF!+#REF!+#REF!+#REF!+#REF!+#REF!+#REF!+#REF!</f>
        <v>#REF!</v>
      </c>
      <c r="Y603" s="8" t="e">
        <f>#REF!+#REF!+#REF!+#REF!+#REF!+#REF!+#REF!+#REF!+#REF!+#REF!+#REF!+#REF!+#REF!+#REF!+#REF!+#REF!+#REF!</f>
        <v>#REF!</v>
      </c>
    </row>
    <row r="604" spans="22:26" ht="10.5" customHeight="1" x14ac:dyDescent="0.35">
      <c r="X604" s="18"/>
    </row>
    <row r="605" spans="22:26" ht="10.5" customHeight="1" x14ac:dyDescent="0.35">
      <c r="X605" s="18"/>
    </row>
    <row r="606" spans="22:26" ht="10.5" customHeight="1" thickBot="1" x14ac:dyDescent="0.4"/>
    <row r="607" spans="22:26" ht="13.5" customHeight="1" thickTop="1" x14ac:dyDescent="0.35">
      <c r="V607" s="12"/>
      <c r="W607" s="12"/>
      <c r="X607" s="13" t="s">
        <v>17</v>
      </c>
      <c r="Y607" s="12"/>
      <c r="Z607" s="14"/>
    </row>
    <row r="608" spans="22:26" ht="13.5" customHeight="1" thickBot="1" x14ac:dyDescent="0.4">
      <c r="V608" s="10" t="s">
        <v>7</v>
      </c>
      <c r="W608" s="15" t="s">
        <v>16</v>
      </c>
      <c r="X608" s="16" t="s">
        <v>18</v>
      </c>
      <c r="Y608" s="16" t="s">
        <v>20</v>
      </c>
    </row>
    <row r="609" spans="22:26" ht="10.5" customHeight="1" thickTop="1" x14ac:dyDescent="0.35">
      <c r="V609" s="17"/>
      <c r="W609" s="17"/>
    </row>
    <row r="610" spans="22:26" ht="10.5" customHeight="1" x14ac:dyDescent="0.35">
      <c r="W610" s="8" t="e">
        <f>#REF!</f>
        <v>#REF!</v>
      </c>
      <c r="X610" s="18" t="e">
        <f>#REF!+#REF!+#REF!+#REF!+#REF!+#REF!+#REF!+#REF!+#REF!+#REF!+#REF!</f>
        <v>#REF!</v>
      </c>
      <c r="Y610" s="8" t="e">
        <f>#REF!+#REF!+#REF!+#REF!+#REF!+#REF!+#REF!+#REF!+#REF!+#REF!+#REF!+#REF!+#REF!+#REF!+#REF!+#REF!+#REF!</f>
        <v>#REF!</v>
      </c>
    </row>
    <row r="611" spans="22:26" ht="10.5" customHeight="1" x14ac:dyDescent="0.35">
      <c r="X611" s="18"/>
    </row>
    <row r="612" spans="22:26" ht="10.5" customHeight="1" x14ac:dyDescent="0.35">
      <c r="X612" s="18"/>
    </row>
    <row r="613" spans="22:26" ht="10.5" customHeight="1" thickBot="1" x14ac:dyDescent="0.4"/>
    <row r="614" spans="22:26" ht="13.5" customHeight="1" thickTop="1" x14ac:dyDescent="0.35">
      <c r="V614" s="12"/>
      <c r="W614" s="12"/>
      <c r="X614" s="13" t="s">
        <v>17</v>
      </c>
      <c r="Y614" s="12"/>
      <c r="Z614" s="14"/>
    </row>
    <row r="615" spans="22:26" ht="13.5" customHeight="1" thickBot="1" x14ac:dyDescent="0.4">
      <c r="V615" s="10" t="s">
        <v>8</v>
      </c>
      <c r="W615" s="15" t="s">
        <v>16</v>
      </c>
      <c r="X615" s="16" t="s">
        <v>18</v>
      </c>
      <c r="Y615" s="16" t="s">
        <v>20</v>
      </c>
    </row>
    <row r="616" spans="22:26" ht="10.5" customHeight="1" thickTop="1" x14ac:dyDescent="0.35">
      <c r="V616" s="17"/>
      <c r="W616" s="17"/>
    </row>
    <row r="617" spans="22:26" ht="10.5" customHeight="1" x14ac:dyDescent="0.35">
      <c r="W617" s="8" t="e">
        <f>#REF!</f>
        <v>#REF!</v>
      </c>
      <c r="X617" s="18" t="e">
        <f>#REF!+#REF!+#REF!+#REF!+#REF!+#REF!+#REF!+#REF!+#REF!+#REF!+#REF!</f>
        <v>#REF!</v>
      </c>
      <c r="Y617" s="8" t="e">
        <f>#REF!+#REF!+#REF!+#REF!+#REF!+#REF!+#REF!+#REF!+#REF!+#REF!+#REF!+#REF!+#REF!+#REF!+#REF!+#REF!+#REF!</f>
        <v>#REF!</v>
      </c>
    </row>
    <row r="618" spans="22:26" ht="10.5" customHeight="1" x14ac:dyDescent="0.35">
      <c r="X618" s="18"/>
    </row>
    <row r="619" spans="22:26" ht="10.5" customHeight="1" thickBot="1" x14ac:dyDescent="0.4"/>
    <row r="620" spans="22:26" ht="13.5" customHeight="1" thickTop="1" x14ac:dyDescent="0.35">
      <c r="V620" s="12"/>
      <c r="X620" s="13" t="s">
        <v>17</v>
      </c>
      <c r="Y620" s="12"/>
      <c r="Z620" s="14"/>
    </row>
    <row r="621" spans="22:26" ht="13.5" customHeight="1" thickBot="1" x14ac:dyDescent="0.4">
      <c r="V621" s="10" t="s">
        <v>9</v>
      </c>
      <c r="X621" s="16" t="s">
        <v>18</v>
      </c>
      <c r="Y621" s="16" t="s">
        <v>20</v>
      </c>
    </row>
    <row r="622" spans="22:26" ht="10.5" customHeight="1" thickTop="1" x14ac:dyDescent="0.35">
      <c r="V622" s="17"/>
    </row>
    <row r="623" spans="22:26" ht="10.5" customHeight="1" x14ac:dyDescent="0.35">
      <c r="W623" s="8" t="e">
        <f>#REF!</f>
        <v>#REF!</v>
      </c>
      <c r="X623" s="18" t="e">
        <f>#REF!+#REF!+#REF!+#REF!+#REF!+#REF!+#REF!+#REF!+#REF!+#REF!+#REF!</f>
        <v>#REF!</v>
      </c>
      <c r="Y623" s="8" t="e">
        <f>#REF!+#REF!+#REF!+#REF!+#REF!+#REF!+#REF!+#REF!+#REF!+#REF!+#REF!+#REF!+#REF!+#REF!+#REF!+#REF!+#REF!</f>
        <v>#REF!</v>
      </c>
    </row>
    <row r="624" spans="22:26" ht="10.5" customHeight="1" x14ac:dyDescent="0.35">
      <c r="X624" s="18"/>
    </row>
    <row r="625" spans="22:26" ht="10.5" customHeight="1" thickBot="1" x14ac:dyDescent="0.4"/>
    <row r="626" spans="22:26" ht="13.5" customHeight="1" thickTop="1" x14ac:dyDescent="0.35">
      <c r="V626" s="12"/>
      <c r="W626" s="7"/>
      <c r="X626" s="13" t="s">
        <v>17</v>
      </c>
      <c r="Y626" s="12"/>
      <c r="Z626" s="14"/>
    </row>
    <row r="627" spans="22:26" ht="13.5" customHeight="1" thickBot="1" x14ac:dyDescent="0.4">
      <c r="V627" s="10" t="s">
        <v>10</v>
      </c>
      <c r="W627" s="15" t="s">
        <v>16</v>
      </c>
      <c r="X627" s="16" t="s">
        <v>18</v>
      </c>
      <c r="Y627" s="16" t="s">
        <v>20</v>
      </c>
    </row>
    <row r="628" spans="22:26" ht="10.5" customHeight="1" thickTop="1" x14ac:dyDescent="0.35">
      <c r="V628" s="17"/>
      <c r="W628" s="17"/>
    </row>
    <row r="629" spans="22:26" ht="10.5" customHeight="1" x14ac:dyDescent="0.35">
      <c r="W629" s="8" t="e">
        <f>#REF!</f>
        <v>#REF!</v>
      </c>
      <c r="X629" s="18" t="e">
        <f>#REF!+#REF!+#REF!+#REF!+#REF!+#REF!+#REF!+#REF!+#REF!+#REF!+#REF!</f>
        <v>#REF!</v>
      </c>
      <c r="Y629" s="8" t="e">
        <f>#REF!+#REF!+#REF!+#REF!+#REF!+#REF!+#REF!+#REF!+#REF!+#REF!+#REF!+#REF!+#REF!+#REF!+#REF!+#REF!+#REF!</f>
        <v>#REF!</v>
      </c>
    </row>
    <row r="630" spans="22:26" ht="10.5" customHeight="1" x14ac:dyDescent="0.35">
      <c r="X630" s="18"/>
    </row>
    <row r="631" spans="22:26" ht="10.5" customHeight="1" thickBot="1" x14ac:dyDescent="0.4"/>
    <row r="632" spans="22:26" ht="13.5" customHeight="1" thickTop="1" x14ac:dyDescent="0.35">
      <c r="V632" s="12"/>
      <c r="X632" s="13" t="s">
        <v>17</v>
      </c>
      <c r="Y632" s="12"/>
      <c r="Z632" s="14"/>
    </row>
    <row r="633" spans="22:26" ht="13.5" customHeight="1" thickBot="1" x14ac:dyDescent="0.4">
      <c r="V633" s="10" t="s">
        <v>11</v>
      </c>
      <c r="X633" s="16" t="s">
        <v>18</v>
      </c>
      <c r="Y633" s="16" t="s">
        <v>20</v>
      </c>
    </row>
    <row r="634" spans="22:26" ht="10.5" customHeight="1" thickTop="1" x14ac:dyDescent="0.35">
      <c r="V634" s="17"/>
    </row>
    <row r="635" spans="22:26" ht="10.5" customHeight="1" x14ac:dyDescent="0.35">
      <c r="W635" s="8" t="e">
        <f>#REF!</f>
        <v>#REF!</v>
      </c>
      <c r="X635" s="18" t="e">
        <f>#REF!+#REF!+#REF!+#REF!+#REF!+#REF!+#REF!+#REF!+#REF!+#REF!+#REF!</f>
        <v>#REF!</v>
      </c>
      <c r="Y635" s="8" t="e">
        <f>#REF!+#REF!+#REF!+#REF!+#REF!+#REF!+#REF!+#REF!+#REF!+#REF!+#REF!+#REF!+#REF!+#REF!+#REF!+#REF!+#REF!</f>
        <v>#REF!</v>
      </c>
    </row>
    <row r="636" spans="22:26" ht="10.5" customHeight="1" x14ac:dyDescent="0.35">
      <c r="X636" s="18"/>
    </row>
    <row r="637" spans="22:26" ht="10.5" customHeight="1" x14ac:dyDescent="0.35">
      <c r="X637" s="18"/>
    </row>
    <row r="638" spans="22:26" ht="13.5" customHeight="1" thickBot="1" x14ac:dyDescent="0.4">
      <c r="V638" s="7"/>
      <c r="W638" s="7"/>
      <c r="Y638" s="7"/>
      <c r="Z638" s="11"/>
    </row>
    <row r="639" spans="22:26" ht="13.5" customHeight="1" thickTop="1" x14ac:dyDescent="0.35">
      <c r="V639" s="12"/>
      <c r="W639" s="7"/>
      <c r="X639" s="13" t="s">
        <v>17</v>
      </c>
      <c r="Y639" s="12"/>
      <c r="Z639" s="14"/>
    </row>
    <row r="640" spans="22:26" ht="13.5" customHeight="1" thickBot="1" x14ac:dyDescent="0.4">
      <c r="V640" s="10" t="s">
        <v>12</v>
      </c>
      <c r="W640" s="15" t="s">
        <v>16</v>
      </c>
      <c r="X640" s="16" t="s">
        <v>18</v>
      </c>
      <c r="Y640" s="16" t="s">
        <v>20</v>
      </c>
    </row>
    <row r="641" spans="22:26" ht="10.5" customHeight="1" thickTop="1" x14ac:dyDescent="0.35">
      <c r="V641" s="17"/>
      <c r="W641" s="17"/>
    </row>
    <row r="642" spans="22:26" ht="10.5" customHeight="1" x14ac:dyDescent="0.35">
      <c r="W642" s="8" t="e">
        <f>#REF!</f>
        <v>#REF!</v>
      </c>
      <c r="X642" s="18" t="e">
        <f>#REF!+#REF!+#REF!+#REF!+#REF!+#REF!+#REF!+#REF!+#REF!+#REF!+#REF!</f>
        <v>#REF!</v>
      </c>
      <c r="Y642" s="8" t="e">
        <f>#REF!+#REF!+#REF!+#REF!+#REF!+#REF!+#REF!+#REF!+#REF!+#REF!+#REF!+#REF!+#REF!+#REF!+#REF!+#REF!+#REF!</f>
        <v>#REF!</v>
      </c>
    </row>
    <row r="643" spans="22:26" ht="10.5" customHeight="1" thickBot="1" x14ac:dyDescent="0.4">
      <c r="X643" s="18"/>
    </row>
    <row r="644" spans="22:26" ht="13.5" customHeight="1" thickTop="1" x14ac:dyDescent="0.35">
      <c r="V644" s="12"/>
      <c r="W644" s="12"/>
      <c r="X644" s="12"/>
      <c r="Y644" s="12"/>
      <c r="Z644" s="14"/>
    </row>
    <row r="645" spans="22:26" ht="13.5" customHeight="1" x14ac:dyDescent="0.35">
      <c r="V645" s="7"/>
      <c r="W645" s="10" t="s">
        <v>21</v>
      </c>
      <c r="X645" s="7"/>
      <c r="Y645" s="7"/>
      <c r="Z645" s="7"/>
    </row>
    <row r="646" spans="22:26" ht="13.5" customHeight="1" thickBot="1" x14ac:dyDescent="0.4">
      <c r="V646" s="10" t="s">
        <v>3</v>
      </c>
      <c r="W646" s="7"/>
      <c r="Y646" s="10" t="s">
        <v>19</v>
      </c>
      <c r="Z646" s="11" t="str">
        <f>$C$1</f>
        <v>Percent of Towns Reported</v>
      </c>
    </row>
    <row r="647" spans="22:26" ht="13.5" customHeight="1" thickTop="1" x14ac:dyDescent="0.35">
      <c r="V647" s="12"/>
      <c r="W647" s="12"/>
      <c r="X647" s="13" t="s">
        <v>17</v>
      </c>
      <c r="Y647" s="12"/>
      <c r="Z647" s="14"/>
    </row>
    <row r="648" spans="22:26" ht="13.5" customHeight="1" thickBot="1" x14ac:dyDescent="0.4">
      <c r="V648" s="10" t="s">
        <v>4</v>
      </c>
      <c r="W648" s="15" t="s">
        <v>16</v>
      </c>
      <c r="X648" s="16" t="s">
        <v>18</v>
      </c>
      <c r="Y648" s="16" t="s">
        <v>20</v>
      </c>
    </row>
    <row r="649" spans="22:26" ht="10.5" customHeight="1" thickTop="1" x14ac:dyDescent="0.35">
      <c r="V649" s="17"/>
      <c r="W649" s="17"/>
    </row>
    <row r="650" spans="22:26" ht="10.5" customHeight="1" x14ac:dyDescent="0.35">
      <c r="V650" s="9"/>
      <c r="W650" s="8" t="e">
        <f>#REF!</f>
        <v>#REF!</v>
      </c>
      <c r="X650" s="18" t="e">
        <f>#REF!+#REF!+#REF!+#REF!+#REF!+#REF!+#REF!+#REF!+#REF!+#REF!+#REF!</f>
        <v>#REF!</v>
      </c>
      <c r="Y650" s="8" t="e">
        <f>#REF!+#REF!+#REF!+#REF!+#REF!+#REF!+#REF!+#REF!+#REF!+#REF!+#REF!+#REF!+#REF!+#REF!+#REF!+#REF!+#REF!</f>
        <v>#REF!</v>
      </c>
    </row>
    <row r="651" spans="22:26" ht="10.5" customHeight="1" x14ac:dyDescent="0.35">
      <c r="X651" s="18"/>
    </row>
    <row r="652" spans="22:26" ht="10.5" customHeight="1" thickBot="1" x14ac:dyDescent="0.4"/>
    <row r="653" spans="22:26" ht="13.5" customHeight="1" thickTop="1" x14ac:dyDescent="0.35">
      <c r="V653" s="12"/>
      <c r="W653" s="12"/>
      <c r="X653" s="13" t="s">
        <v>17</v>
      </c>
      <c r="Y653" s="12"/>
      <c r="Z653" s="14"/>
    </row>
    <row r="654" spans="22:26" ht="13.5" customHeight="1" thickBot="1" x14ac:dyDescent="0.4">
      <c r="V654" s="10" t="s">
        <v>5</v>
      </c>
      <c r="W654" s="15" t="s">
        <v>16</v>
      </c>
      <c r="X654" s="16" t="s">
        <v>18</v>
      </c>
      <c r="Y654" s="16" t="s">
        <v>20</v>
      </c>
    </row>
    <row r="655" spans="22:26" ht="10.5" customHeight="1" thickTop="1" x14ac:dyDescent="0.35">
      <c r="V655" s="17"/>
      <c r="W655" s="17"/>
    </row>
    <row r="656" spans="22:26" ht="10.5" customHeight="1" x14ac:dyDescent="0.35">
      <c r="X656" s="18" t="e">
        <f>#REF!+#REF!+#REF!+#REF!+#REF!+#REF!+#REF!+#REF!+#REF!+#REF!+#REF!</f>
        <v>#REF!</v>
      </c>
      <c r="Y656" s="8" t="e">
        <f>#REF!+#REF!+#REF!+#REF!+#REF!+#REF!+#REF!+#REF!+#REF!+#REF!+#REF!+#REF!+#REF!+#REF!+#REF!+#REF!+#REF!</f>
        <v>#REF!</v>
      </c>
    </row>
    <row r="657" spans="22:26" ht="10.5" customHeight="1" x14ac:dyDescent="0.35">
      <c r="X657" s="18"/>
    </row>
    <row r="658" spans="22:26" ht="10.5" customHeight="1" x14ac:dyDescent="0.35">
      <c r="X658" s="18"/>
    </row>
    <row r="659" spans="22:26" ht="10.5" customHeight="1" thickBot="1" x14ac:dyDescent="0.4"/>
    <row r="660" spans="22:26" ht="13.5" customHeight="1" thickTop="1" x14ac:dyDescent="0.35">
      <c r="V660" s="12"/>
      <c r="W660" s="12"/>
      <c r="X660" s="13" t="s">
        <v>17</v>
      </c>
      <c r="Y660" s="12"/>
      <c r="Z660" s="14"/>
    </row>
    <row r="661" spans="22:26" ht="13.5" customHeight="1" thickBot="1" x14ac:dyDescent="0.4">
      <c r="V661" s="10" t="s">
        <v>6</v>
      </c>
      <c r="W661" s="15" t="s">
        <v>16</v>
      </c>
      <c r="X661" s="16" t="s">
        <v>18</v>
      </c>
      <c r="Y661" s="16" t="s">
        <v>20</v>
      </c>
    </row>
    <row r="662" spans="22:26" ht="10.5" customHeight="1" thickTop="1" x14ac:dyDescent="0.35">
      <c r="V662" s="17"/>
      <c r="W662" s="17"/>
    </row>
    <row r="663" spans="22:26" ht="10.5" customHeight="1" x14ac:dyDescent="0.35">
      <c r="W663" s="8" t="e">
        <f>#REF!</f>
        <v>#REF!</v>
      </c>
      <c r="X663" s="18" t="e">
        <f>#REF!+#REF!+#REF!+#REF!+#REF!+#REF!+#REF!+#REF!+#REF!+#REF!+#REF!</f>
        <v>#REF!</v>
      </c>
      <c r="Y663" s="8" t="e">
        <f>#REF!+#REF!+#REF!+#REF!+#REF!+#REF!+#REF!+#REF!+#REF!+#REF!+#REF!+#REF!+#REF!+#REF!+#REF!+#REF!+#REF!</f>
        <v>#REF!</v>
      </c>
    </row>
    <row r="664" spans="22:26" ht="10.5" customHeight="1" x14ac:dyDescent="0.35">
      <c r="X664" s="18"/>
    </row>
    <row r="665" spans="22:26" ht="10.5" customHeight="1" x14ac:dyDescent="0.35">
      <c r="X665" s="18"/>
    </row>
    <row r="666" spans="22:26" ht="10.5" customHeight="1" thickBot="1" x14ac:dyDescent="0.4"/>
    <row r="667" spans="22:26" ht="13.5" customHeight="1" thickTop="1" x14ac:dyDescent="0.35">
      <c r="V667" s="12"/>
      <c r="W667" s="12"/>
      <c r="X667" s="13" t="s">
        <v>17</v>
      </c>
      <c r="Y667" s="12"/>
      <c r="Z667" s="14"/>
    </row>
    <row r="668" spans="22:26" ht="13.5" customHeight="1" thickBot="1" x14ac:dyDescent="0.4">
      <c r="V668" s="10" t="s">
        <v>7</v>
      </c>
      <c r="W668" s="15" t="s">
        <v>16</v>
      </c>
      <c r="X668" s="16" t="s">
        <v>18</v>
      </c>
      <c r="Y668" s="16" t="s">
        <v>20</v>
      </c>
    </row>
    <row r="669" spans="22:26" ht="10.5" customHeight="1" thickTop="1" x14ac:dyDescent="0.35">
      <c r="V669" s="17"/>
      <c r="W669" s="17"/>
    </row>
    <row r="670" spans="22:26" ht="10.5" customHeight="1" x14ac:dyDescent="0.35">
      <c r="W670" s="8" t="e">
        <f>#REF!</f>
        <v>#REF!</v>
      </c>
      <c r="X670" s="18" t="e">
        <f>#REF!+#REF!+#REF!+#REF!+#REF!+#REF!+#REF!+#REF!+#REF!+#REF!+#REF!</f>
        <v>#REF!</v>
      </c>
      <c r="Y670" s="8" t="e">
        <f>#REF!+#REF!+#REF!+#REF!+#REF!+#REF!+#REF!+#REF!+#REF!+#REF!+#REF!+#REF!+#REF!+#REF!+#REF!+#REF!+#REF!</f>
        <v>#REF!</v>
      </c>
    </row>
    <row r="671" spans="22:26" ht="10.5" customHeight="1" x14ac:dyDescent="0.35">
      <c r="X671" s="18"/>
    </row>
    <row r="672" spans="22:26" ht="10.5" customHeight="1" x14ac:dyDescent="0.35">
      <c r="X672" s="18"/>
    </row>
    <row r="673" spans="22:26" ht="10.5" customHeight="1" thickBot="1" x14ac:dyDescent="0.4"/>
    <row r="674" spans="22:26" ht="13.5" customHeight="1" thickTop="1" x14ac:dyDescent="0.35">
      <c r="V674" s="12"/>
      <c r="W674" s="12"/>
      <c r="X674" s="13" t="s">
        <v>17</v>
      </c>
      <c r="Y674" s="12"/>
      <c r="Z674" s="14"/>
    </row>
    <row r="675" spans="22:26" ht="13.5" customHeight="1" thickBot="1" x14ac:dyDescent="0.4">
      <c r="V675" s="10" t="s">
        <v>8</v>
      </c>
      <c r="W675" s="15" t="s">
        <v>16</v>
      </c>
      <c r="X675" s="16" t="s">
        <v>18</v>
      </c>
      <c r="Y675" s="16" t="s">
        <v>20</v>
      </c>
    </row>
    <row r="676" spans="22:26" ht="10.5" customHeight="1" thickTop="1" x14ac:dyDescent="0.35">
      <c r="V676" s="17"/>
      <c r="W676" s="17"/>
    </row>
    <row r="677" spans="22:26" ht="10.5" customHeight="1" x14ac:dyDescent="0.35">
      <c r="W677" s="8" t="e">
        <f>#REF!</f>
        <v>#REF!</v>
      </c>
      <c r="X677" s="18" t="e">
        <f>#REF!+#REF!+#REF!+#REF!+#REF!+#REF!+#REF!+#REF!+#REF!+#REF!+#REF!</f>
        <v>#REF!</v>
      </c>
      <c r="Y677" s="8" t="e">
        <f>#REF!+#REF!+#REF!+#REF!+#REF!+#REF!+#REF!+#REF!+#REF!+#REF!+#REF!+#REF!+#REF!+#REF!+#REF!+#REF!+#REF!</f>
        <v>#REF!</v>
      </c>
    </row>
    <row r="678" spans="22:26" ht="10.5" customHeight="1" x14ac:dyDescent="0.35">
      <c r="X678" s="18"/>
    </row>
    <row r="679" spans="22:26" ht="10.5" customHeight="1" thickBot="1" x14ac:dyDescent="0.4"/>
    <row r="680" spans="22:26" ht="13.5" customHeight="1" thickTop="1" x14ac:dyDescent="0.35">
      <c r="V680" s="12"/>
      <c r="X680" s="13" t="s">
        <v>17</v>
      </c>
      <c r="Y680" s="12"/>
      <c r="Z680" s="14"/>
    </row>
    <row r="681" spans="22:26" ht="13.5" customHeight="1" thickBot="1" x14ac:dyDescent="0.4">
      <c r="V681" s="10" t="s">
        <v>9</v>
      </c>
      <c r="X681" s="16" t="s">
        <v>18</v>
      </c>
      <c r="Y681" s="16" t="s">
        <v>20</v>
      </c>
    </row>
    <row r="682" spans="22:26" ht="10.5" customHeight="1" thickTop="1" x14ac:dyDescent="0.35">
      <c r="V682" s="17"/>
    </row>
    <row r="683" spans="22:26" ht="10.5" customHeight="1" x14ac:dyDescent="0.35">
      <c r="W683" s="8" t="e">
        <f>#REF!</f>
        <v>#REF!</v>
      </c>
      <c r="X683" s="18" t="e">
        <f>#REF!+#REF!+#REF!+#REF!+#REF!+#REF!+#REF!+#REF!+#REF!+#REF!+#REF!</f>
        <v>#REF!</v>
      </c>
      <c r="Y683" s="8" t="e">
        <f>#REF!+#REF!+#REF!+#REF!+#REF!+#REF!+#REF!+#REF!+#REF!+#REF!+#REF!+#REF!+#REF!+#REF!+#REF!+#REF!+#REF!</f>
        <v>#REF!</v>
      </c>
    </row>
    <row r="684" spans="22:26" ht="10.5" customHeight="1" x14ac:dyDescent="0.35">
      <c r="X684" s="18"/>
    </row>
    <row r="685" spans="22:26" ht="10.5" customHeight="1" thickBot="1" x14ac:dyDescent="0.4"/>
    <row r="686" spans="22:26" ht="13.5" customHeight="1" thickTop="1" x14ac:dyDescent="0.35">
      <c r="V686" s="12"/>
      <c r="W686" s="7"/>
      <c r="X686" s="13" t="s">
        <v>17</v>
      </c>
      <c r="Y686" s="12"/>
      <c r="Z686" s="14"/>
    </row>
    <row r="687" spans="22:26" ht="13.5" customHeight="1" thickBot="1" x14ac:dyDescent="0.4">
      <c r="V687" s="10" t="s">
        <v>10</v>
      </c>
      <c r="W687" s="15" t="s">
        <v>16</v>
      </c>
      <c r="X687" s="16" t="s">
        <v>18</v>
      </c>
      <c r="Y687" s="16" t="s">
        <v>20</v>
      </c>
    </row>
    <row r="688" spans="22:26" ht="10.5" customHeight="1" thickTop="1" x14ac:dyDescent="0.35">
      <c r="V688" s="17"/>
      <c r="W688" s="17"/>
    </row>
    <row r="689" spans="22:26" ht="10.5" customHeight="1" x14ac:dyDescent="0.35">
      <c r="W689" s="8" t="e">
        <f>#REF!</f>
        <v>#REF!</v>
      </c>
      <c r="X689" s="18" t="e">
        <f>#REF!+#REF!+#REF!+#REF!+#REF!+#REF!+#REF!+#REF!+#REF!+#REF!+#REF!</f>
        <v>#REF!</v>
      </c>
      <c r="Y689" s="8" t="e">
        <f>#REF!+#REF!+#REF!+#REF!+#REF!+#REF!+#REF!+#REF!+#REF!+#REF!+#REF!+#REF!+#REF!+#REF!+#REF!+#REF!+#REF!</f>
        <v>#REF!</v>
      </c>
    </row>
    <row r="690" spans="22:26" ht="10.5" customHeight="1" x14ac:dyDescent="0.35">
      <c r="X690" s="18"/>
    </row>
    <row r="691" spans="22:26" ht="10.5" customHeight="1" thickBot="1" x14ac:dyDescent="0.4"/>
    <row r="692" spans="22:26" ht="13.5" customHeight="1" thickTop="1" x14ac:dyDescent="0.35">
      <c r="V692" s="12"/>
      <c r="X692" s="13" t="s">
        <v>17</v>
      </c>
      <c r="Y692" s="12"/>
      <c r="Z692" s="14"/>
    </row>
    <row r="693" spans="22:26" ht="13.5" customHeight="1" thickBot="1" x14ac:dyDescent="0.4">
      <c r="V693" s="10" t="s">
        <v>11</v>
      </c>
      <c r="X693" s="16" t="s">
        <v>18</v>
      </c>
      <c r="Y693" s="16" t="s">
        <v>20</v>
      </c>
    </row>
    <row r="694" spans="22:26" ht="10.5" customHeight="1" thickTop="1" x14ac:dyDescent="0.35">
      <c r="V694" s="17"/>
    </row>
    <row r="695" spans="22:26" ht="10.5" customHeight="1" x14ac:dyDescent="0.35">
      <c r="W695" s="8" t="e">
        <f>#REF!</f>
        <v>#REF!</v>
      </c>
      <c r="X695" s="18" t="e">
        <f>#REF!+#REF!+#REF!+#REF!+#REF!+#REF!+#REF!+#REF!+#REF!+#REF!+#REF!</f>
        <v>#REF!</v>
      </c>
      <c r="Y695" s="8" t="e">
        <f>#REF!+#REF!+#REF!+#REF!+#REF!+#REF!+#REF!+#REF!+#REF!+#REF!+#REF!+#REF!+#REF!+#REF!+#REF!+#REF!+#REF!</f>
        <v>#REF!</v>
      </c>
    </row>
    <row r="696" spans="22:26" ht="10.5" customHeight="1" x14ac:dyDescent="0.35">
      <c r="X696" s="18"/>
    </row>
    <row r="697" spans="22:26" ht="10.5" customHeight="1" x14ac:dyDescent="0.35">
      <c r="X697" s="18"/>
    </row>
    <row r="698" spans="22:26" ht="13.5" customHeight="1" thickBot="1" x14ac:dyDescent="0.4">
      <c r="V698" s="7"/>
      <c r="W698" s="7"/>
      <c r="Y698" s="7"/>
      <c r="Z698" s="11"/>
    </row>
    <row r="699" spans="22:26" ht="13.5" customHeight="1" thickTop="1" x14ac:dyDescent="0.35">
      <c r="V699" s="12"/>
      <c r="W699" s="7"/>
      <c r="X699" s="13" t="s">
        <v>17</v>
      </c>
      <c r="Y699" s="12"/>
      <c r="Z699" s="14"/>
    </row>
    <row r="700" spans="22:26" ht="13.5" customHeight="1" thickBot="1" x14ac:dyDescent="0.4">
      <c r="V700" s="10" t="s">
        <v>12</v>
      </c>
      <c r="W700" s="15" t="s">
        <v>16</v>
      </c>
      <c r="X700" s="16" t="s">
        <v>18</v>
      </c>
      <c r="Y700" s="16" t="s">
        <v>20</v>
      </c>
    </row>
    <row r="701" spans="22:26" ht="10.5" customHeight="1" thickTop="1" x14ac:dyDescent="0.35">
      <c r="V701" s="17"/>
      <c r="W701" s="17"/>
    </row>
    <row r="702" spans="22:26" ht="10.5" customHeight="1" x14ac:dyDescent="0.35">
      <c r="W702" s="8" t="e">
        <f>#REF!</f>
        <v>#REF!</v>
      </c>
      <c r="X702" s="18" t="e">
        <f>#REF!+#REF!+#REF!+#REF!+#REF!+#REF!+#REF!+#REF!+#REF!+#REF!+#REF!</f>
        <v>#REF!</v>
      </c>
      <c r="Y702" s="8" t="e">
        <f>#REF!+#REF!+#REF!+#REF!+#REF!+#REF!+#REF!+#REF!+#REF!+#REF!+#REF!+#REF!+#REF!+#REF!+#REF!+#REF!+#REF!</f>
        <v>#REF!</v>
      </c>
    </row>
    <row r="703" spans="22:26" ht="10.5" customHeight="1" thickBot="1" x14ac:dyDescent="0.4">
      <c r="X703" s="18"/>
    </row>
    <row r="704" spans="22:26" ht="13.5" customHeight="1" thickTop="1" x14ac:dyDescent="0.35">
      <c r="V704" s="12"/>
      <c r="W704" s="12"/>
      <c r="X704" s="12"/>
      <c r="Y704" s="12"/>
      <c r="Z704" s="14"/>
    </row>
    <row r="705" spans="22:26" ht="13.5" customHeight="1" x14ac:dyDescent="0.35">
      <c r="V705" s="7"/>
      <c r="W705" s="10" t="s">
        <v>21</v>
      </c>
      <c r="X705" s="7"/>
      <c r="Y705" s="7"/>
      <c r="Z705" s="7"/>
    </row>
    <row r="706" spans="22:26" ht="13.5" customHeight="1" thickBot="1" x14ac:dyDescent="0.4">
      <c r="V706" s="10" t="s">
        <v>0</v>
      </c>
      <c r="W706" s="7"/>
      <c r="Y706" s="10" t="s">
        <v>19</v>
      </c>
      <c r="Z706" s="11" t="str">
        <f>$C$1</f>
        <v>Percent of Towns Reported</v>
      </c>
    </row>
    <row r="707" spans="22:26" ht="13.5" customHeight="1" thickTop="1" x14ac:dyDescent="0.35">
      <c r="V707" s="12"/>
      <c r="W707" s="12"/>
      <c r="X707" s="13" t="s">
        <v>17</v>
      </c>
      <c r="Y707" s="12"/>
      <c r="Z707" s="14"/>
    </row>
    <row r="708" spans="22:26" ht="13.5" customHeight="1" thickBot="1" x14ac:dyDescent="0.4">
      <c r="V708" s="10" t="s">
        <v>4</v>
      </c>
      <c r="W708" s="15" t="s">
        <v>16</v>
      </c>
      <c r="X708" s="16" t="s">
        <v>18</v>
      </c>
      <c r="Y708" s="16" t="s">
        <v>20</v>
      </c>
    </row>
    <row r="709" spans="22:26" ht="10.5" customHeight="1" thickTop="1" x14ac:dyDescent="0.35">
      <c r="V709" s="17"/>
      <c r="W709" s="17"/>
    </row>
    <row r="710" spans="22:26" ht="10.5" customHeight="1" x14ac:dyDescent="0.35">
      <c r="V710" s="9" t="s">
        <v>22</v>
      </c>
      <c r="W710" s="8" t="e">
        <f>#REF!</f>
        <v>#REF!</v>
      </c>
      <c r="X710" s="18" t="e">
        <f>#REF!+#REF!+#REF!+#REF!+#REF!+#REF!+#REF!+#REF!+#REF!+#REF!+#REF!</f>
        <v>#REF!</v>
      </c>
      <c r="Y710" s="8" t="e">
        <f>#REF!+#REF!+#REF!+#REF!+#REF!+#REF!+#REF!+#REF!+#REF!+#REF!+#REF!+#REF!+#REF!+#REF!+#REF!+#REF!+#REF!</f>
        <v>#REF!</v>
      </c>
    </row>
    <row r="711" spans="22:26" ht="10.5" customHeight="1" x14ac:dyDescent="0.35">
      <c r="X711" s="18"/>
    </row>
    <row r="712" spans="22:26" ht="10.5" customHeight="1" thickBot="1" x14ac:dyDescent="0.4">
      <c r="V712" s="10" t="s">
        <v>1</v>
      </c>
      <c r="W712" s="7"/>
      <c r="Y712" s="10" t="s">
        <v>19</v>
      </c>
      <c r="Z712" s="11" t="str">
        <f>$C$1</f>
        <v>Percent of Towns Reported</v>
      </c>
    </row>
    <row r="713" spans="22:26" ht="10.5" customHeight="1" thickTop="1" x14ac:dyDescent="0.35">
      <c r="V713" s="12"/>
      <c r="W713" s="12"/>
      <c r="X713" s="13" t="s">
        <v>17</v>
      </c>
      <c r="Y713" s="12"/>
      <c r="Z713" s="14"/>
    </row>
    <row r="714" spans="22:26" ht="13.5" customHeight="1" thickBot="1" x14ac:dyDescent="0.4">
      <c r="V714" s="10" t="s">
        <v>5</v>
      </c>
      <c r="W714" s="15" t="s">
        <v>16</v>
      </c>
      <c r="X714" s="16" t="s">
        <v>18</v>
      </c>
      <c r="Y714" s="16" t="s">
        <v>20</v>
      </c>
    </row>
    <row r="715" spans="22:26" ht="13.5" customHeight="1" thickTop="1" x14ac:dyDescent="0.35">
      <c r="V715" s="17"/>
      <c r="W715" s="17"/>
    </row>
    <row r="716" spans="22:26" ht="13.5" customHeight="1" x14ac:dyDescent="0.35">
      <c r="V716" s="9" t="s">
        <v>23</v>
      </c>
      <c r="W716" s="8" t="e">
        <f>#REF!</f>
        <v>#REF!</v>
      </c>
      <c r="X716" s="18" t="e">
        <f>#REF!+#REF!+#REF!+#REF!+#REF!+#REF!+#REF!+#REF!+#REF!+#REF!+#REF!</f>
        <v>#REF!</v>
      </c>
      <c r="Y716" s="8" t="e">
        <f>#REF!+#REF!+#REF!+#REF!+#REF!+#REF!+#REF!+#REF!+#REF!+#REF!+#REF!+#REF!+#REF!+#REF!+#REF!+#REF!+#REF!</f>
        <v>#REF!</v>
      </c>
    </row>
    <row r="717" spans="22:26" ht="13.5" customHeight="1" x14ac:dyDescent="0.35">
      <c r="X717" s="18"/>
    </row>
    <row r="718" spans="22:26" ht="10.5" customHeight="1" x14ac:dyDescent="0.35">
      <c r="X718" s="18"/>
    </row>
    <row r="719" spans="22:26" ht="10.5" customHeight="1" thickBot="1" x14ac:dyDescent="0.4">
      <c r="V719" s="10" t="s">
        <v>2</v>
      </c>
      <c r="W719" s="7"/>
      <c r="Y719" s="10" t="s">
        <v>19</v>
      </c>
      <c r="Z719" s="11" t="str">
        <f>$C$1</f>
        <v>Percent of Towns Reported</v>
      </c>
    </row>
    <row r="720" spans="22:26" ht="10.5" customHeight="1" thickTop="1" x14ac:dyDescent="0.35">
      <c r="V720" s="12"/>
      <c r="W720" s="12"/>
      <c r="X720" s="13" t="s">
        <v>17</v>
      </c>
      <c r="Y720" s="12"/>
      <c r="Z720" s="14"/>
    </row>
    <row r="721" spans="22:26" ht="10.5" customHeight="1" thickBot="1" x14ac:dyDescent="0.4">
      <c r="V721" s="10" t="s">
        <v>5</v>
      </c>
      <c r="W721" s="15" t="s">
        <v>16</v>
      </c>
      <c r="X721" s="16" t="s">
        <v>18</v>
      </c>
      <c r="Y721" s="16" t="s">
        <v>20</v>
      </c>
    </row>
    <row r="722" spans="22:26" ht="13.5" customHeight="1" thickTop="1" x14ac:dyDescent="0.35">
      <c r="V722" s="17"/>
      <c r="W722" s="17"/>
    </row>
    <row r="723" spans="22:26" ht="10.5" customHeight="1" x14ac:dyDescent="0.35">
      <c r="V723" s="9" t="s">
        <v>25</v>
      </c>
      <c r="W723" s="8" t="e">
        <f>#REF!</f>
        <v>#REF!</v>
      </c>
      <c r="X723" s="18" t="e">
        <f>#REF!+#REF!+#REF!+#REF!+#REF!+#REF!+#REF!+#REF!+#REF!+#REF!+#REF!</f>
        <v>#REF!</v>
      </c>
      <c r="Y723" s="8" t="e">
        <f>#REF!+#REF!+#REF!+#REF!+#REF!+#REF!+#REF!+#REF!+#REF!+#REF!+#REF!+#REF!+#REF!+#REF!+#REF!+#REF!+#REF!</f>
        <v>#REF!</v>
      </c>
    </row>
    <row r="724" spans="22:26" ht="13.5" customHeight="1" x14ac:dyDescent="0.35">
      <c r="X724" s="18"/>
    </row>
    <row r="725" spans="22:26" ht="13.5" customHeight="1" x14ac:dyDescent="0.35">
      <c r="X725" s="18"/>
    </row>
    <row r="726" spans="22:26" ht="13.5" customHeight="1" thickBot="1" x14ac:dyDescent="0.4">
      <c r="V726" s="10" t="s">
        <v>14</v>
      </c>
      <c r="W726" s="7"/>
      <c r="Y726" s="10" t="s">
        <v>19</v>
      </c>
      <c r="Z726" s="11" t="str">
        <f>$C$1</f>
        <v>Percent of Towns Reported</v>
      </c>
    </row>
    <row r="727" spans="22:26" ht="10.5" customHeight="1" thickTop="1" x14ac:dyDescent="0.35">
      <c r="V727" s="12"/>
      <c r="W727" s="12"/>
      <c r="X727" s="13" t="s">
        <v>17</v>
      </c>
      <c r="Y727" s="12"/>
      <c r="Z727" s="14"/>
    </row>
    <row r="728" spans="22:26" ht="10.5" customHeight="1" thickBot="1" x14ac:dyDescent="0.4">
      <c r="V728" s="10" t="s">
        <v>5</v>
      </c>
      <c r="W728" s="15" t="s">
        <v>16</v>
      </c>
      <c r="X728" s="16" t="s">
        <v>18</v>
      </c>
      <c r="Y728" s="16" t="s">
        <v>20</v>
      </c>
    </row>
    <row r="729" spans="22:26" ht="10.5" customHeight="1" thickTop="1" x14ac:dyDescent="0.35">
      <c r="V729" s="17"/>
      <c r="W729" s="17"/>
    </row>
    <row r="730" spans="22:26" ht="10.5" customHeight="1" x14ac:dyDescent="0.35">
      <c r="V730" s="9" t="s">
        <v>24</v>
      </c>
      <c r="W730" s="8" t="e">
        <f>#REF!</f>
        <v>#REF!</v>
      </c>
      <c r="X730" s="18" t="e">
        <f>#REF!+#REF!+#REF!+#REF!+#REF!+#REF!+#REF!+#REF!+#REF!+#REF!+#REF!</f>
        <v>#REF!</v>
      </c>
      <c r="Y730" s="8" t="e">
        <f>#REF!+#REF!+#REF!+#REF!+#REF!+#REF!+#REF!+#REF!+#REF!+#REF!+#REF!+#REF!+#REF!+#REF!+#REF!+#REF!+#REF!</f>
        <v>#REF!</v>
      </c>
    </row>
    <row r="731" spans="22:26" ht="10.5" customHeight="1" x14ac:dyDescent="0.35">
      <c r="X731" s="18"/>
    </row>
    <row r="732" spans="22:26" ht="10.5" customHeight="1" x14ac:dyDescent="0.35">
      <c r="X732" s="18"/>
    </row>
    <row r="733" spans="22:26" ht="13.5" customHeight="1" thickBot="1" x14ac:dyDescent="0.4">
      <c r="V733" s="10" t="s">
        <v>15</v>
      </c>
      <c r="W733" s="7"/>
      <c r="Y733" s="10" t="s">
        <v>19</v>
      </c>
      <c r="Z733" s="11" t="str">
        <f>$C$1</f>
        <v>Percent of Towns Reported</v>
      </c>
    </row>
    <row r="734" spans="22:26" ht="13.5" customHeight="1" thickTop="1" x14ac:dyDescent="0.35">
      <c r="V734" s="12"/>
      <c r="W734" s="12"/>
      <c r="X734" s="13" t="s">
        <v>17</v>
      </c>
      <c r="Y734" s="12"/>
      <c r="Z734" s="14"/>
    </row>
    <row r="735" spans="22:26" ht="13.5" customHeight="1" thickBot="1" x14ac:dyDescent="0.4">
      <c r="V735" s="10" t="s">
        <v>5</v>
      </c>
      <c r="W735" s="15" t="s">
        <v>16</v>
      </c>
      <c r="X735" s="16" t="s">
        <v>18</v>
      </c>
      <c r="Y735" s="16" t="s">
        <v>20</v>
      </c>
    </row>
    <row r="736" spans="22:26" ht="10.5" customHeight="1" thickTop="1" x14ac:dyDescent="0.35">
      <c r="V736" s="17"/>
      <c r="W736" s="17"/>
    </row>
    <row r="737" spans="22:26" ht="10.5" customHeight="1" x14ac:dyDescent="0.35">
      <c r="V737" s="9" t="s">
        <v>26</v>
      </c>
      <c r="W737" s="8" t="e">
        <f>#REF!</f>
        <v>#REF!</v>
      </c>
      <c r="X737" s="18" t="e">
        <f>#REF!+#REF!+#REF!+#REF!+#REF!+#REF!+#REF!+#REF!+#REF!+#REF!+#REF!</f>
        <v>#REF!</v>
      </c>
      <c r="Y737" s="8" t="e">
        <f>#REF!+#REF!+#REF!+#REF!+#REF!+#REF!+#REF!+#REF!+#REF!+#REF!+#REF!+#REF!+#REF!+#REF!+#REF!+#REF!+#REF!</f>
        <v>#REF!</v>
      </c>
    </row>
    <row r="738" spans="22:26" ht="10.5" customHeight="1" x14ac:dyDescent="0.35">
      <c r="X738" s="18"/>
    </row>
    <row r="739" spans="22:26" ht="10.5" customHeight="1" thickBot="1" x14ac:dyDescent="0.4"/>
    <row r="740" spans="22:26" ht="10.5" customHeight="1" thickTop="1" x14ac:dyDescent="0.35">
      <c r="V740" s="12"/>
      <c r="X740" s="13"/>
      <c r="Y740" s="12"/>
      <c r="Z740" s="14"/>
    </row>
    <row r="741" spans="22:26" ht="13.5" customHeight="1" thickBot="1" x14ac:dyDescent="0.4">
      <c r="V741" s="10"/>
      <c r="X741" s="16"/>
      <c r="Y741" s="16"/>
    </row>
    <row r="742" spans="22:26" ht="13.5" customHeight="1" thickTop="1" x14ac:dyDescent="0.35">
      <c r="V742" s="17"/>
    </row>
    <row r="743" spans="22:26" ht="13.5" customHeight="1" x14ac:dyDescent="0.35">
      <c r="X743" s="18"/>
    </row>
    <row r="744" spans="22:26" ht="13.5" customHeight="1" x14ac:dyDescent="0.35">
      <c r="X744" s="18"/>
    </row>
    <row r="745" spans="22:26" ht="10.5" customHeight="1" thickBot="1" x14ac:dyDescent="0.4"/>
    <row r="746" spans="22:26" ht="10.5" customHeight="1" thickTop="1" x14ac:dyDescent="0.35">
      <c r="V746" s="12"/>
      <c r="W746" s="7"/>
      <c r="X746" s="13"/>
      <c r="Y746" s="12"/>
      <c r="Z746" s="14"/>
    </row>
    <row r="747" spans="22:26" ht="10.5" customHeight="1" thickBot="1" x14ac:dyDescent="0.4">
      <c r="V747" s="10"/>
      <c r="W747" s="15"/>
      <c r="X747" s="16"/>
      <c r="Y747" s="16"/>
    </row>
    <row r="748" spans="22:26" ht="10.5" customHeight="1" thickTop="1" x14ac:dyDescent="0.35">
      <c r="V748" s="17"/>
      <c r="W748" s="17"/>
    </row>
    <row r="749" spans="22:26" ht="10.5" customHeight="1" x14ac:dyDescent="0.35">
      <c r="X749" s="18"/>
    </row>
    <row r="750" spans="22:26" ht="10.5" customHeight="1" x14ac:dyDescent="0.35">
      <c r="X750" s="18"/>
    </row>
    <row r="751" spans="22:26" ht="13.5" customHeight="1" thickBot="1" x14ac:dyDescent="0.4"/>
    <row r="752" spans="22:26" ht="13.5" customHeight="1" thickTop="1" x14ac:dyDescent="0.35">
      <c r="V752" s="12"/>
      <c r="X752" s="13"/>
      <c r="Y752" s="12"/>
      <c r="Z752" s="14"/>
    </row>
    <row r="753" spans="22:26" ht="13.5" customHeight="1" thickBot="1" x14ac:dyDescent="0.4">
      <c r="V753" s="10"/>
      <c r="X753" s="16"/>
      <c r="Y753" s="16"/>
    </row>
    <row r="754" spans="22:26" ht="10.5" customHeight="1" thickTop="1" x14ac:dyDescent="0.35">
      <c r="V754" s="17"/>
    </row>
    <row r="755" spans="22:26" ht="10.5" customHeight="1" x14ac:dyDescent="0.35">
      <c r="X755" s="18"/>
    </row>
    <row r="756" spans="22:26" ht="10.5" customHeight="1" x14ac:dyDescent="0.35">
      <c r="X756" s="18"/>
    </row>
    <row r="757" spans="22:26" ht="10.5" customHeight="1" x14ac:dyDescent="0.35">
      <c r="X757" s="18"/>
    </row>
    <row r="758" spans="22:26" ht="13.5" customHeight="1" thickBot="1" x14ac:dyDescent="0.4">
      <c r="V758" s="7"/>
      <c r="W758" s="7"/>
      <c r="Y758" s="7"/>
      <c r="Z758" s="11"/>
    </row>
    <row r="759" spans="22:26" ht="13.5" customHeight="1" thickTop="1" x14ac:dyDescent="0.35">
      <c r="V759" s="12"/>
      <c r="W759" s="7"/>
      <c r="X759" s="13"/>
      <c r="Y759" s="12"/>
      <c r="Z759" s="14"/>
    </row>
    <row r="760" spans="22:26" ht="13.5" customHeight="1" thickBot="1" x14ac:dyDescent="0.4">
      <c r="V760" s="10"/>
      <c r="W760" s="15"/>
      <c r="X760" s="16"/>
      <c r="Y760" s="16"/>
    </row>
    <row r="761" spans="22:26" ht="10.5" customHeight="1" thickTop="1" x14ac:dyDescent="0.35">
      <c r="V761" s="17"/>
      <c r="W761" s="17"/>
    </row>
    <row r="762" spans="22:26" ht="10.5" customHeight="1" x14ac:dyDescent="0.35">
      <c r="X762" s="18"/>
    </row>
    <row r="763" spans="22:26" ht="10.5" customHeight="1" x14ac:dyDescent="0.35">
      <c r="X763" s="18"/>
    </row>
    <row r="764" spans="22:26" ht="10.5" customHeight="1" x14ac:dyDescent="0.35"/>
    <row r="765" spans="22:26" ht="13.5" customHeight="1" thickBot="1" x14ac:dyDescent="0.4">
      <c r="V765" s="10"/>
      <c r="W765" s="7"/>
      <c r="Y765" s="10"/>
      <c r="Z765" s="11"/>
    </row>
    <row r="766" spans="22:26" ht="13.5" customHeight="1" thickTop="1" x14ac:dyDescent="0.35">
      <c r="V766" s="12"/>
      <c r="W766" s="12"/>
      <c r="X766" s="12"/>
      <c r="Y766" s="12"/>
      <c r="Z766" s="14"/>
    </row>
    <row r="767" spans="22:26" ht="17" thickBot="1" x14ac:dyDescent="0.4">
      <c r="V767" s="10"/>
      <c r="W767" s="15"/>
      <c r="X767" s="16"/>
      <c r="Y767" s="16"/>
    </row>
    <row r="768" spans="22:26" ht="17" thickTop="1" x14ac:dyDescent="0.35">
      <c r="V768" s="17"/>
      <c r="W768" s="17"/>
    </row>
    <row r="769" spans="22:24" x14ac:dyDescent="0.35">
      <c r="V769" s="9"/>
      <c r="X769" s="18"/>
    </row>
  </sheetData>
  <mergeCells count="5">
    <mergeCell ref="F3:F4"/>
    <mergeCell ref="C1:C5"/>
    <mergeCell ref="B1:B5"/>
    <mergeCell ref="G1:G4"/>
    <mergeCell ref="D1:F2"/>
  </mergeCells>
  <phoneticPr fontId="0" type="noConversion"/>
  <pageMargins left="0.5" right="0.5" top="0.5" bottom="0.5" header="0.5" footer="0.5"/>
  <pageSetup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topLeftCell="A28" workbookViewId="0">
      <selection activeCell="B35" sqref="B35"/>
    </sheetView>
  </sheetViews>
  <sheetFormatPr defaultRowHeight="15.5" x14ac:dyDescent="0.25"/>
  <cols>
    <col min="1" max="1" width="26.125" customWidth="1"/>
    <col min="2" max="2" width="10.3125" customWidth="1"/>
    <col min="3" max="3" width="10.5625" customWidth="1"/>
    <col min="4" max="4" width="10.4375" customWidth="1"/>
    <col min="5" max="5" width="17.75" customWidth="1"/>
    <col min="6" max="6" width="16.4375" customWidth="1"/>
  </cols>
  <sheetData>
    <row r="1" spans="1:6" ht="18" thickBot="1" x14ac:dyDescent="0.4">
      <c r="A1" s="48" t="s">
        <v>100</v>
      </c>
      <c r="B1" s="49"/>
      <c r="C1" s="49"/>
      <c r="D1" s="50"/>
      <c r="E1" s="50"/>
      <c r="F1" s="92" t="s">
        <v>66</v>
      </c>
    </row>
    <row r="2" spans="1:6" ht="18" thickBot="1" x14ac:dyDescent="0.4">
      <c r="A2" s="51" t="s">
        <v>106</v>
      </c>
      <c r="B2" s="51" t="s">
        <v>67</v>
      </c>
      <c r="C2" s="51" t="s">
        <v>68</v>
      </c>
      <c r="D2" s="52" t="s">
        <v>69</v>
      </c>
      <c r="E2" s="53" t="s">
        <v>70</v>
      </c>
      <c r="F2" s="93"/>
    </row>
    <row r="3" spans="1:6" ht="18" thickBot="1" x14ac:dyDescent="0.4">
      <c r="A3" s="54" t="s">
        <v>71</v>
      </c>
      <c r="B3" s="55">
        <f>SUM(B4:B32)</f>
        <v>24338</v>
      </c>
      <c r="C3" s="55">
        <f>SUM(C4:C32)</f>
        <v>13493</v>
      </c>
      <c r="D3" s="56">
        <f>C3/B3</f>
        <v>0.55440052592653466</v>
      </c>
      <c r="E3" s="56">
        <f>SUM(E4+E5+E6+E7+E8+E9+E10+E11+E12+E13+E15+E16+E17+E18+E19+E20+E21+E22+E23+E24+E32+E31+E30+E29+E28+E27+E26+E25+E14)/29</f>
        <v>1</v>
      </c>
      <c r="F3" s="57"/>
    </row>
    <row r="4" spans="1:6" ht="18" thickBot="1" x14ac:dyDescent="0.4">
      <c r="A4" s="58" t="s">
        <v>72</v>
      </c>
      <c r="B4" s="59">
        <v>750</v>
      </c>
      <c r="C4" s="59">
        <f>'Vote Totals'!B7</f>
        <v>460</v>
      </c>
      <c r="D4" s="60">
        <f>C4/B4</f>
        <v>0.61333333333333329</v>
      </c>
      <c r="E4" s="61">
        <f>'Vote Totals'!C7</f>
        <v>1</v>
      </c>
      <c r="F4" s="61">
        <f>'Vote Totals'!G7</f>
        <v>0</v>
      </c>
    </row>
    <row r="5" spans="1:6" ht="18" thickBot="1" x14ac:dyDescent="0.4">
      <c r="A5" s="58" t="s">
        <v>73</v>
      </c>
      <c r="B5" s="62">
        <v>1416</v>
      </c>
      <c r="C5" s="59">
        <f>'Vote Totals'!B8</f>
        <v>806</v>
      </c>
      <c r="D5" s="63">
        <f>C5/B5</f>
        <v>0.5692090395480226</v>
      </c>
      <c r="E5" s="61">
        <f>'Vote Totals'!C8</f>
        <v>1</v>
      </c>
      <c r="F5" s="61">
        <f>'Vote Totals'!G8</f>
        <v>0</v>
      </c>
    </row>
    <row r="6" spans="1:6" ht="18" thickBot="1" x14ac:dyDescent="0.4">
      <c r="A6" s="58" t="s">
        <v>74</v>
      </c>
      <c r="B6" s="62">
        <v>256</v>
      </c>
      <c r="C6" s="59">
        <f>'Vote Totals'!B9</f>
        <v>152</v>
      </c>
      <c r="D6" s="63">
        <f t="shared" ref="D6:D33" si="0">C6/B6</f>
        <v>0.59375</v>
      </c>
      <c r="E6" s="61">
        <f>'Vote Totals'!C9</f>
        <v>1</v>
      </c>
      <c r="F6" s="61">
        <f>'Vote Totals'!G9</f>
        <v>0</v>
      </c>
    </row>
    <row r="7" spans="1:6" ht="18" thickBot="1" x14ac:dyDescent="0.4">
      <c r="A7" s="58" t="s">
        <v>75</v>
      </c>
      <c r="B7" s="62">
        <v>933</v>
      </c>
      <c r="C7" s="59">
        <f>'Vote Totals'!B10</f>
        <v>608</v>
      </c>
      <c r="D7" s="63">
        <f t="shared" si="0"/>
        <v>0.65166130760986063</v>
      </c>
      <c r="E7" s="61">
        <f>'Vote Totals'!C10</f>
        <v>1</v>
      </c>
      <c r="F7" s="61">
        <f>'Vote Totals'!G10</f>
        <v>0</v>
      </c>
    </row>
    <row r="8" spans="1:6" ht="18" thickBot="1" x14ac:dyDescent="0.4">
      <c r="A8" s="58" t="s">
        <v>76</v>
      </c>
      <c r="B8" s="62">
        <v>731</v>
      </c>
      <c r="C8" s="59">
        <f>'Vote Totals'!B11</f>
        <v>474</v>
      </c>
      <c r="D8" s="63">
        <f t="shared" si="0"/>
        <v>0.64842681258549928</v>
      </c>
      <c r="E8" s="61">
        <f>'Vote Totals'!C11</f>
        <v>1</v>
      </c>
      <c r="F8" s="61">
        <f>'Vote Totals'!G11</f>
        <v>0</v>
      </c>
    </row>
    <row r="9" spans="1:6" ht="18" thickBot="1" x14ac:dyDescent="0.4">
      <c r="A9" s="58" t="s">
        <v>77</v>
      </c>
      <c r="B9" s="62">
        <v>262</v>
      </c>
      <c r="C9" s="59">
        <f>'Vote Totals'!B12</f>
        <v>146</v>
      </c>
      <c r="D9" s="63">
        <f t="shared" si="0"/>
        <v>0.5572519083969466</v>
      </c>
      <c r="E9" s="61">
        <f>'Vote Totals'!C12</f>
        <v>1</v>
      </c>
      <c r="F9" s="61">
        <f>'Vote Totals'!G12</f>
        <v>0</v>
      </c>
    </row>
    <row r="10" spans="1:6" ht="18" thickBot="1" x14ac:dyDescent="0.4">
      <c r="A10" s="58" t="s">
        <v>78</v>
      </c>
      <c r="B10" s="62">
        <v>101</v>
      </c>
      <c r="C10" s="59">
        <f>'Vote Totals'!B13</f>
        <v>44</v>
      </c>
      <c r="D10" s="63">
        <f t="shared" si="0"/>
        <v>0.43564356435643564</v>
      </c>
      <c r="E10" s="61">
        <f>'Vote Totals'!C13</f>
        <v>1</v>
      </c>
      <c r="F10" s="61">
        <f>'Vote Totals'!G13</f>
        <v>0</v>
      </c>
    </row>
    <row r="11" spans="1:6" ht="18" thickBot="1" x14ac:dyDescent="0.4">
      <c r="A11" s="58" t="s">
        <v>79</v>
      </c>
      <c r="B11" s="62">
        <v>3546</v>
      </c>
      <c r="C11" s="59">
        <f>'Vote Totals'!B14</f>
        <v>1993</v>
      </c>
      <c r="D11" s="63">
        <f t="shared" si="0"/>
        <v>0.5620417371686407</v>
      </c>
      <c r="E11" s="61">
        <f>'Vote Totals'!C14</f>
        <v>1</v>
      </c>
      <c r="F11" s="61">
        <f>'Vote Totals'!G14</f>
        <v>0</v>
      </c>
    </row>
    <row r="12" spans="1:6" ht="18" thickBot="1" x14ac:dyDescent="0.4">
      <c r="A12" s="58" t="s">
        <v>80</v>
      </c>
      <c r="B12" s="62">
        <v>172</v>
      </c>
      <c r="C12" s="59">
        <f>'Vote Totals'!B15</f>
        <v>88</v>
      </c>
      <c r="D12" s="63">
        <f t="shared" si="0"/>
        <v>0.51162790697674421</v>
      </c>
      <c r="E12" s="61">
        <f>'Vote Totals'!C15</f>
        <v>1</v>
      </c>
      <c r="F12" s="61">
        <f>'Vote Totals'!G15</f>
        <v>0</v>
      </c>
    </row>
    <row r="13" spans="1:6" ht="18" thickBot="1" x14ac:dyDescent="0.4">
      <c r="A13" s="58" t="s">
        <v>90</v>
      </c>
      <c r="B13" s="62">
        <v>267</v>
      </c>
      <c r="C13" s="59">
        <f>'Vote Totals'!B16</f>
        <v>154</v>
      </c>
      <c r="D13" s="63">
        <f t="shared" si="0"/>
        <v>0.57677902621722843</v>
      </c>
      <c r="E13" s="61">
        <f>'Vote Totals'!C16</f>
        <v>1</v>
      </c>
      <c r="F13" s="61">
        <f>'Vote Totals'!G16</f>
        <v>0</v>
      </c>
    </row>
    <row r="14" spans="1:6" ht="18" thickBot="1" x14ac:dyDescent="0.4">
      <c r="A14" s="58" t="s">
        <v>91</v>
      </c>
      <c r="B14" s="62">
        <v>1690</v>
      </c>
      <c r="C14" s="59">
        <f>'Vote Totals'!B17</f>
        <v>1002</v>
      </c>
      <c r="D14" s="63">
        <f>C14/B14</f>
        <v>0.59289940828402365</v>
      </c>
      <c r="E14" s="61">
        <f>'Vote Totals'!C17</f>
        <v>1</v>
      </c>
      <c r="F14" s="61">
        <f>'Vote Totals'!G17</f>
        <v>0</v>
      </c>
    </row>
    <row r="15" spans="1:6" ht="18" thickBot="1" x14ac:dyDescent="0.4">
      <c r="A15" s="58" t="s">
        <v>81</v>
      </c>
      <c r="B15" s="62">
        <v>990</v>
      </c>
      <c r="C15" s="59">
        <f>'Vote Totals'!B18</f>
        <v>534</v>
      </c>
      <c r="D15" s="63">
        <f t="shared" si="0"/>
        <v>0.53939393939393943</v>
      </c>
      <c r="E15" s="61">
        <f>'Vote Totals'!C18</f>
        <v>1</v>
      </c>
      <c r="F15" s="61">
        <f>'Vote Totals'!G18</f>
        <v>0</v>
      </c>
    </row>
    <row r="16" spans="1:6" ht="18" thickBot="1" x14ac:dyDescent="0.4">
      <c r="A16" s="58" t="s">
        <v>82</v>
      </c>
      <c r="B16" s="62">
        <v>1738</v>
      </c>
      <c r="C16" s="59">
        <f>'Vote Totals'!B19</f>
        <v>935</v>
      </c>
      <c r="D16" s="63">
        <f t="shared" si="0"/>
        <v>0.53797468354430378</v>
      </c>
      <c r="E16" s="61">
        <f>'Vote Totals'!C19</f>
        <v>1</v>
      </c>
      <c r="F16" s="61">
        <f>'Vote Totals'!G19</f>
        <v>0</v>
      </c>
    </row>
    <row r="17" spans="1:12" ht="18" thickBot="1" x14ac:dyDescent="0.4">
      <c r="A17" s="58" t="s">
        <v>83</v>
      </c>
      <c r="B17" s="62">
        <v>1764</v>
      </c>
      <c r="C17" s="59">
        <f>'Vote Totals'!B21</f>
        <v>982</v>
      </c>
      <c r="D17" s="63">
        <f t="shared" si="0"/>
        <v>0.55668934240362811</v>
      </c>
      <c r="E17" s="61">
        <f>'Vote Totals'!C20</f>
        <v>1</v>
      </c>
      <c r="F17" s="61">
        <f>'Vote Totals'!G20</f>
        <v>0</v>
      </c>
    </row>
    <row r="18" spans="1:12" ht="18" thickBot="1" x14ac:dyDescent="0.4">
      <c r="A18" s="58" t="s">
        <v>84</v>
      </c>
      <c r="B18" s="62">
        <v>50</v>
      </c>
      <c r="C18" s="59">
        <f>'Vote Totals'!B20</f>
        <v>31</v>
      </c>
      <c r="D18" s="63">
        <f t="shared" si="0"/>
        <v>0.62</v>
      </c>
      <c r="E18" s="61">
        <f>'Vote Totals'!C21</f>
        <v>1</v>
      </c>
      <c r="F18" s="61">
        <f>'Vote Totals'!G21</f>
        <v>0</v>
      </c>
    </row>
    <row r="19" spans="1:12" ht="20.5" thickBot="1" x14ac:dyDescent="0.45">
      <c r="A19" s="58" t="s">
        <v>85</v>
      </c>
      <c r="B19" s="62">
        <v>285</v>
      </c>
      <c r="C19" s="59">
        <f>'Vote Totals'!B22</f>
        <v>160</v>
      </c>
      <c r="D19" s="63">
        <f t="shared" si="0"/>
        <v>0.56140350877192979</v>
      </c>
      <c r="E19" s="61">
        <f>'Vote Totals'!C22</f>
        <v>1</v>
      </c>
      <c r="F19" s="61">
        <f>'Vote Totals'!G22</f>
        <v>0</v>
      </c>
      <c r="I19" s="65"/>
      <c r="J19" s="66"/>
      <c r="K19" s="66"/>
      <c r="L19" s="66"/>
    </row>
    <row r="20" spans="1:12" ht="20.5" thickBot="1" x14ac:dyDescent="0.45">
      <c r="A20" s="58" t="s">
        <v>86</v>
      </c>
      <c r="B20" s="62">
        <v>406</v>
      </c>
      <c r="C20" s="59">
        <f>'Vote Totals'!B23</f>
        <v>231</v>
      </c>
      <c r="D20" s="63">
        <f t="shared" si="0"/>
        <v>0.56896551724137934</v>
      </c>
      <c r="E20" s="61">
        <f>'Vote Totals'!C23</f>
        <v>1</v>
      </c>
      <c r="F20" s="61">
        <f>'Vote Totals'!G23</f>
        <v>0</v>
      </c>
      <c r="I20" s="65"/>
      <c r="J20" s="66"/>
      <c r="K20" s="66"/>
      <c r="L20" s="66"/>
    </row>
    <row r="21" spans="1:12" ht="20.5" thickBot="1" x14ac:dyDescent="0.45">
      <c r="A21" s="58" t="s">
        <v>87</v>
      </c>
      <c r="B21" s="62">
        <v>1270</v>
      </c>
      <c r="C21" s="59">
        <f>'Vote Totals'!B24</f>
        <v>762</v>
      </c>
      <c r="D21" s="63">
        <f t="shared" si="0"/>
        <v>0.6</v>
      </c>
      <c r="E21" s="61">
        <f>'Vote Totals'!C24</f>
        <v>1</v>
      </c>
      <c r="F21" s="61">
        <f>'Vote Totals'!G24</f>
        <v>0</v>
      </c>
      <c r="I21" s="65"/>
      <c r="J21" s="66"/>
      <c r="K21" s="66"/>
      <c r="L21" s="66"/>
    </row>
    <row r="22" spans="1:12" ht="20.5" thickBot="1" x14ac:dyDescent="0.45">
      <c r="A22" s="58" t="s">
        <v>88</v>
      </c>
      <c r="B22" s="62">
        <v>1750</v>
      </c>
      <c r="C22" s="59">
        <f>'Vote Totals'!B25</f>
        <v>1010</v>
      </c>
      <c r="D22" s="63">
        <f t="shared" si="0"/>
        <v>0.57714285714285718</v>
      </c>
      <c r="E22" s="61">
        <f>'Vote Totals'!C25</f>
        <v>1</v>
      </c>
      <c r="F22" s="61">
        <f>'Vote Totals'!G25</f>
        <v>0</v>
      </c>
      <c r="I22" s="65"/>
      <c r="J22" s="66"/>
      <c r="K22" s="66"/>
      <c r="L22" s="66"/>
    </row>
    <row r="23" spans="1:12" ht="20.5" thickBot="1" x14ac:dyDescent="0.45">
      <c r="A23" s="58" t="s">
        <v>89</v>
      </c>
      <c r="B23" s="62">
        <v>607</v>
      </c>
      <c r="C23" s="59">
        <f>'Vote Totals'!B26</f>
        <v>346</v>
      </c>
      <c r="D23" s="63">
        <f t="shared" si="0"/>
        <v>0.57001647446457993</v>
      </c>
      <c r="E23" s="61">
        <f>'Vote Totals'!C26</f>
        <v>1</v>
      </c>
      <c r="F23" s="61">
        <f>'Vote Totals'!G26</f>
        <v>0</v>
      </c>
      <c r="I23" s="65"/>
      <c r="J23" s="66"/>
      <c r="K23" s="66"/>
      <c r="L23" s="66"/>
    </row>
    <row r="24" spans="1:12" ht="20.5" thickBot="1" x14ac:dyDescent="0.45">
      <c r="A24" s="58" t="s">
        <v>61</v>
      </c>
      <c r="B24" s="62">
        <v>1424</v>
      </c>
      <c r="C24" s="59">
        <f>'Vote Totals'!B27</f>
        <v>748</v>
      </c>
      <c r="D24" s="63">
        <f t="shared" si="0"/>
        <v>0.5252808988764045</v>
      </c>
      <c r="E24" s="61">
        <f>'Vote Totals'!C27</f>
        <v>1</v>
      </c>
      <c r="F24" s="61">
        <f>'Vote Totals'!G27</f>
        <v>0</v>
      </c>
      <c r="I24" s="65"/>
      <c r="J24" s="66"/>
      <c r="K24" s="66"/>
      <c r="L24" s="66"/>
    </row>
    <row r="25" spans="1:12" ht="20.5" thickBot="1" x14ac:dyDescent="0.45">
      <c r="A25" s="64" t="s">
        <v>92</v>
      </c>
      <c r="B25" s="62">
        <v>489</v>
      </c>
      <c r="C25" s="59">
        <f>'Vote Totals'!B28</f>
        <v>234</v>
      </c>
      <c r="D25" s="63">
        <f t="shared" si="0"/>
        <v>0.4785276073619632</v>
      </c>
      <c r="E25" s="61">
        <f>'Vote Totals'!C28</f>
        <v>1</v>
      </c>
      <c r="F25" s="61">
        <f>'Vote Totals'!G28</f>
        <v>0</v>
      </c>
      <c r="I25" s="65"/>
      <c r="J25" s="66"/>
      <c r="K25" s="66"/>
      <c r="L25" s="66"/>
    </row>
    <row r="26" spans="1:12" ht="20.5" thickBot="1" x14ac:dyDescent="0.45">
      <c r="A26" s="64" t="s">
        <v>93</v>
      </c>
      <c r="B26" s="62">
        <v>480</v>
      </c>
      <c r="C26" s="59">
        <f>'Vote Totals'!B29</f>
        <v>209</v>
      </c>
      <c r="D26" s="63">
        <f t="shared" si="0"/>
        <v>0.43541666666666667</v>
      </c>
      <c r="E26" s="61">
        <f>'Vote Totals'!C29</f>
        <v>1</v>
      </c>
      <c r="F26" s="61">
        <f>'Vote Totals'!G29</f>
        <v>0</v>
      </c>
      <c r="I26" s="65"/>
      <c r="J26" s="66"/>
      <c r="K26" s="66"/>
      <c r="L26" s="66"/>
    </row>
    <row r="27" spans="1:12" ht="20.5" thickBot="1" x14ac:dyDescent="0.45">
      <c r="A27" s="64" t="s">
        <v>94</v>
      </c>
      <c r="B27" s="62">
        <v>467</v>
      </c>
      <c r="C27" s="59">
        <f>'Vote Totals'!B30</f>
        <v>212</v>
      </c>
      <c r="D27" s="63">
        <f t="shared" si="0"/>
        <v>0.45396145610278371</v>
      </c>
      <c r="E27" s="61">
        <f>'Vote Totals'!C30</f>
        <v>1</v>
      </c>
      <c r="F27" s="61">
        <f>'Vote Totals'!G30</f>
        <v>0</v>
      </c>
      <c r="I27" s="65"/>
      <c r="J27" s="66"/>
      <c r="K27" s="66"/>
      <c r="L27" s="66"/>
    </row>
    <row r="28" spans="1:12" ht="20.5" thickBot="1" x14ac:dyDescent="0.45">
      <c r="A28" s="64" t="s">
        <v>95</v>
      </c>
      <c r="B28" s="62">
        <v>431</v>
      </c>
      <c r="C28" s="59">
        <f>'Vote Totals'!B31</f>
        <v>180</v>
      </c>
      <c r="D28" s="63">
        <f t="shared" si="0"/>
        <v>0.41763341067285381</v>
      </c>
      <c r="E28" s="61">
        <f>'Vote Totals'!C31</f>
        <v>1</v>
      </c>
      <c r="F28" s="61">
        <f>'Vote Totals'!G31</f>
        <v>0</v>
      </c>
      <c r="I28" s="65"/>
      <c r="J28" s="66"/>
      <c r="K28" s="66"/>
      <c r="L28" s="66"/>
    </row>
    <row r="29" spans="1:12" ht="20.5" thickBot="1" x14ac:dyDescent="0.45">
      <c r="A29" s="64" t="s">
        <v>96</v>
      </c>
      <c r="B29" s="62">
        <v>660</v>
      </c>
      <c r="C29" s="59">
        <f>'Vote Totals'!B32</f>
        <v>363</v>
      </c>
      <c r="D29" s="63">
        <f t="shared" si="0"/>
        <v>0.55000000000000004</v>
      </c>
      <c r="E29" s="61">
        <f>'Vote Totals'!C32</f>
        <v>1</v>
      </c>
      <c r="F29" s="61">
        <f>'Vote Totals'!G32</f>
        <v>0</v>
      </c>
      <c r="I29" s="65"/>
      <c r="J29" s="66"/>
      <c r="K29" s="66"/>
      <c r="L29" s="66"/>
    </row>
    <row r="30" spans="1:12" ht="20.5" thickBot="1" x14ac:dyDescent="0.45">
      <c r="A30" s="64" t="s">
        <v>97</v>
      </c>
      <c r="B30" s="62">
        <v>466</v>
      </c>
      <c r="C30" s="59">
        <f>'Vote Totals'!B33</f>
        <v>237</v>
      </c>
      <c r="D30" s="63">
        <f t="shared" si="0"/>
        <v>0.50858369098712441</v>
      </c>
      <c r="E30" s="61">
        <f>'Vote Totals'!C33</f>
        <v>1</v>
      </c>
      <c r="F30" s="61">
        <f>'Vote Totals'!G33</f>
        <v>0</v>
      </c>
      <c r="I30" s="65"/>
      <c r="J30" s="66"/>
      <c r="K30" s="66"/>
      <c r="L30" s="66"/>
    </row>
    <row r="31" spans="1:12" ht="20.5" thickBot="1" x14ac:dyDescent="0.45">
      <c r="A31" s="64" t="s">
        <v>98</v>
      </c>
      <c r="B31" s="62">
        <v>462</v>
      </c>
      <c r="C31" s="59">
        <f>'Vote Totals'!B34</f>
        <v>207</v>
      </c>
      <c r="D31" s="63">
        <f t="shared" si="0"/>
        <v>0.44805194805194803</v>
      </c>
      <c r="E31" s="61">
        <f>'Vote Totals'!C34</f>
        <v>1</v>
      </c>
      <c r="F31" s="61">
        <f>'Vote Totals'!G34</f>
        <v>0</v>
      </c>
      <c r="I31" s="65"/>
      <c r="J31" s="66"/>
      <c r="K31" s="66"/>
      <c r="L31" s="66"/>
    </row>
    <row r="32" spans="1:12" ht="20" x14ac:dyDescent="0.4">
      <c r="A32" s="64" t="s">
        <v>99</v>
      </c>
      <c r="B32" s="62">
        <v>475</v>
      </c>
      <c r="C32" s="59">
        <f>'Vote Totals'!B35</f>
        <v>185</v>
      </c>
      <c r="D32" s="63">
        <f>C32/B32</f>
        <v>0.38947368421052631</v>
      </c>
      <c r="E32" s="61">
        <f>'Vote Totals'!C35</f>
        <v>1</v>
      </c>
      <c r="F32" s="61">
        <f>'Vote Totals'!G35</f>
        <v>0</v>
      </c>
      <c r="I32" s="65"/>
      <c r="J32" s="66"/>
      <c r="K32" s="66"/>
      <c r="L32" s="66"/>
    </row>
    <row r="33" spans="1:12" ht="20.5" thickBot="1" x14ac:dyDescent="0.45">
      <c r="A33" s="54" t="s">
        <v>71</v>
      </c>
      <c r="B33" s="55">
        <f>SUM(B4:B32)</f>
        <v>24338</v>
      </c>
      <c r="C33" s="55">
        <f>SUM(C4:C32)</f>
        <v>13493</v>
      </c>
      <c r="D33" s="56">
        <f t="shared" si="0"/>
        <v>0.55440052592653466</v>
      </c>
      <c r="E33" s="56">
        <f>SUM(E4+E5+E6+E7+E8+E9+E10+E11+E12+E13+E15+E16+E17+E18+E19+E20+E21+E22+E23+E24+E32+E31+E30+E29+E28+E27+E26+E25+E14)/29</f>
        <v>1</v>
      </c>
      <c r="F33" s="57"/>
      <c r="I33" s="65"/>
      <c r="J33" s="66"/>
      <c r="K33" s="66"/>
      <c r="L33" s="66"/>
    </row>
  </sheetData>
  <mergeCells count="1">
    <mergeCell ref="F1:F2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Vote Totals</vt:lpstr>
      <vt:lpstr>Voter Turnout</vt:lpstr>
      <vt:lpstr>\a</vt:lpstr>
      <vt:lpstr>\c</vt:lpstr>
      <vt:lpstr>\e</vt:lpstr>
      <vt:lpstr>\g</vt:lpstr>
      <vt:lpstr>\h</vt:lpstr>
      <vt:lpstr>\i</vt:lpstr>
      <vt:lpstr>\s</vt:lpstr>
      <vt:lpstr>\t</vt:lpstr>
      <vt:lpstr>\v</vt:lpstr>
      <vt:lpstr>'Vote Totals'!Print_Area</vt:lpstr>
      <vt:lpstr>'Vote Totals'!Print_Area_MI</vt:lpstr>
    </vt:vector>
  </TitlesOfParts>
  <Company>ONEIDA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Oneida County</dc:creator>
  <cp:lastModifiedBy>Heidi Nehls</cp:lastModifiedBy>
  <cp:lastPrinted>2020-02-20T20:56:47Z</cp:lastPrinted>
  <dcterms:created xsi:type="dcterms:W3CDTF">1998-10-02T13:20:10Z</dcterms:created>
  <dcterms:modified xsi:type="dcterms:W3CDTF">2020-05-13T03:00:37Z</dcterms:modified>
</cp:coreProperties>
</file>